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ichelle.m.coleman1\Desktop\"/>
    </mc:Choice>
  </mc:AlternateContent>
  <xr:revisionPtr revIDLastSave="0" documentId="8_{FD81BC42-843E-4264-AA9A-936736A56CD8}" xr6:coauthVersionLast="47" xr6:coauthVersionMax="47" xr10:uidLastSave="{00000000-0000-0000-0000-000000000000}"/>
  <bookViews>
    <workbookView xWindow="57480" yWindow="90" windowWidth="29040" windowHeight="15630" firstSheet="1" activeTab="1" xr2:uid="{00000000-000D-0000-FFFF-FFFF00000000}"/>
  </bookViews>
  <sheets>
    <sheet name="Fall 2024 Intern Billets" sheetId="2" state="hidden" r:id="rId1"/>
    <sheet name="August 2025 Internship Billets" sheetId="9" r:id="rId2"/>
  </sheets>
  <externalReferences>
    <externalReference r:id="rId3"/>
  </externalReferences>
  <definedNames>
    <definedName name="_xlnm._FilterDatabase" localSheetId="0" hidden="1">'Fall 2024 Intern Billets'!$A$4:$K$20</definedName>
    <definedName name="_xlnm.Print_Area" localSheetId="0">'Fall 2024 Intern Billets'!$C$1:$K$20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" l="1"/>
  <c r="B38" i="2"/>
  <c r="B39" i="2"/>
  <c r="B40" i="2"/>
  <c r="B41" i="2"/>
  <c r="B42" i="2"/>
  <c r="B43" i="2"/>
  <c r="B49" i="2"/>
  <c r="B50" i="2"/>
  <c r="B51" i="2"/>
  <c r="B32" i="2"/>
  <c r="A33" i="2"/>
  <c r="B33" i="2" s="1"/>
  <c r="A34" i="2"/>
  <c r="B34" i="2" s="1"/>
  <c r="A35" i="2"/>
  <c r="B35" i="2" s="1"/>
  <c r="A36" i="2"/>
  <c r="B36" i="2" s="1"/>
  <c r="A37" i="2"/>
  <c r="A38" i="2"/>
  <c r="A39" i="2"/>
  <c r="A40" i="2"/>
  <c r="A41" i="2"/>
  <c r="A42" i="2"/>
  <c r="A43" i="2"/>
  <c r="A44" i="2"/>
  <c r="B44" i="2" s="1"/>
  <c r="A45" i="2"/>
  <c r="B45" i="2" s="1"/>
  <c r="A46" i="2"/>
  <c r="B46" i="2" s="1"/>
  <c r="A47" i="2"/>
  <c r="B47" i="2" s="1"/>
  <c r="A48" i="2"/>
  <c r="B48" i="2" s="1"/>
  <c r="A49" i="2"/>
  <c r="A50" i="2"/>
  <c r="A51" i="2"/>
  <c r="A32" i="2"/>
</calcChain>
</file>

<file path=xl/sharedStrings.xml><?xml version="1.0" encoding="utf-8"?>
<sst xmlns="http://schemas.openxmlformats.org/spreadsheetml/2006/main" count="440" uniqueCount="178">
  <si>
    <t xml:space="preserve">UPDATED: </t>
  </si>
  <si>
    <t>DUTY TYPE</t>
  </si>
  <si>
    <t>PRD</t>
  </si>
  <si>
    <t>UIC</t>
  </si>
  <si>
    <t>BSC</t>
  </si>
  <si>
    <t>BIN</t>
  </si>
  <si>
    <t>RANK</t>
  </si>
  <si>
    <t>DESIG</t>
  </si>
  <si>
    <t>LTJG</t>
  </si>
  <si>
    <t>BILLET TITLE</t>
  </si>
  <si>
    <t>For questions and package submission, contact the Internship Coordinator at suppy_corps_cc@navy.mil or 901-874-4274 (DSN: 882)</t>
  </si>
  <si>
    <t>COMMAND NAME</t>
  </si>
  <si>
    <t>BILLET AQD</t>
  </si>
  <si>
    <t>HMPORT</t>
  </si>
  <si>
    <t>NACO</t>
  </si>
  <si>
    <t>2208</t>
  </si>
  <si>
    <t>2210</t>
  </si>
  <si>
    <t>2206</t>
  </si>
  <si>
    <t>2207</t>
  </si>
  <si>
    <t>BFM</t>
  </si>
  <si>
    <t>2211</t>
  </si>
  <si>
    <t>BEM</t>
  </si>
  <si>
    <t>ILS</t>
  </si>
  <si>
    <t>DNACO</t>
  </si>
  <si>
    <t>WASHDC</t>
  </si>
  <si>
    <t>NAVSUP WSS SCIDC</t>
  </si>
  <si>
    <t>POL</t>
  </si>
  <si>
    <t>BILLET SSP</t>
  </si>
  <si>
    <t>JOL</t>
  </si>
  <si>
    <t>2302</t>
  </si>
  <si>
    <t>Fall 2024 Internship Cycle Billets</t>
  </si>
  <si>
    <t>00430</t>
  </si>
  <si>
    <t>LT</t>
  </si>
  <si>
    <t>NAVSUP BSC MPN</t>
  </si>
  <si>
    <t>MGT INFO SYS/BEM INTERN</t>
  </si>
  <si>
    <t>ALN</t>
  </si>
  <si>
    <t>1309S</t>
  </si>
  <si>
    <t>MECH</t>
  </si>
  <si>
    <t>00011</t>
  </si>
  <si>
    <t>07115</t>
  </si>
  <si>
    <t>02030</t>
  </si>
  <si>
    <t>02000</t>
  </si>
  <si>
    <t>01000</t>
  </si>
  <si>
    <t>00406</t>
  </si>
  <si>
    <t>03400</t>
  </si>
  <si>
    <t>NAVSUP WSS SCIPN</t>
  </si>
  <si>
    <t>DLA LAND MARITM</t>
  </si>
  <si>
    <t>OPNAV (PNT)</t>
  </si>
  <si>
    <t>NAVSUP WSS SCIPX</t>
  </si>
  <si>
    <t>NAVSUP FLC PS</t>
  </si>
  <si>
    <t>STF PLN/POM/N801/INT/ADDU TO 80146/00011</t>
  </si>
  <si>
    <t>DPJ SYSINTCOOR/ INT ADDU TO 10025/68346</t>
  </si>
  <si>
    <t>DNACO INTERN  CPB/010</t>
  </si>
  <si>
    <t>SUP LOG/ ILS INT/ ADDU TO 01120/68935</t>
  </si>
  <si>
    <t>SUP LOG/INTERN/ADDU TO 92005/65487</t>
  </si>
  <si>
    <t>PRCM CONTRACT/INTERN ADDU TO 25110/42192</t>
  </si>
  <si>
    <t>PRCM CONTRACT/INTERN ADDU TO 26180/42192</t>
  </si>
  <si>
    <t>PRCM CONTRACT/INTERN ADDU TO 20112/68935</t>
  </si>
  <si>
    <t>FUEL LOG PLN/INTERN ADDU TO00270/00424</t>
  </si>
  <si>
    <t>AKN</t>
  </si>
  <si>
    <t>3111S</t>
  </si>
  <si>
    <t>ACN</t>
  </si>
  <si>
    <t>1306S</t>
  </si>
  <si>
    <t>1302S</t>
  </si>
  <si>
    <t>1307S</t>
  </si>
  <si>
    <t>PAX</t>
  </si>
  <si>
    <t>COLUMB</t>
  </si>
  <si>
    <t>BREM</t>
  </si>
  <si>
    <t>03000</t>
  </si>
  <si>
    <t>08200</t>
  </si>
  <si>
    <t>DCMA BOSTON</t>
  </si>
  <si>
    <t>HAMAFB</t>
  </si>
  <si>
    <t>PRCM CONTRACT NACO INTERN/03052251</t>
  </si>
  <si>
    <t>DNACO INTERN/03095654</t>
  </si>
  <si>
    <t>DPJ SYSINTCOOR/ INT ADDU TO 10030/68346</t>
  </si>
  <si>
    <t>NAVSUP WSS SCISP</t>
  </si>
  <si>
    <t>SUP LOG/ INTERN ADDU TO 01130/68935</t>
  </si>
  <si>
    <t>SUP LOG/ INTERN ADDU TO 10090/45590</t>
  </si>
  <si>
    <t>SUP LOG/ILS INTERN/ ADDU TO 41405/42192</t>
  </si>
  <si>
    <t>PTLOMO</t>
  </si>
  <si>
    <t>SUP LOG/INTERN ADDU TO 92010/68836</t>
  </si>
  <si>
    <t>00604</t>
  </si>
  <si>
    <t>00205</t>
  </si>
  <si>
    <t>NAVSUP FLC PH</t>
  </si>
  <si>
    <t>CNSSC DC</t>
  </si>
  <si>
    <t>PEARL</t>
  </si>
  <si>
    <t>FUEL LOG PLN/INTERN ADDU TO 00250/00424</t>
  </si>
  <si>
    <t>FUEL DEPOT/INTERN ADDU TO 00240/00424</t>
  </si>
  <si>
    <t>25 SEP 24</t>
  </si>
  <si>
    <t>Financial Management</t>
  </si>
  <si>
    <t>Contract Management</t>
  </si>
  <si>
    <t>Supply Chain Management</t>
  </si>
  <si>
    <t>Joint Operational Logistics</t>
  </si>
  <si>
    <t>Petrolem Management</t>
  </si>
  <si>
    <t xml:space="preserve">Logistics IT </t>
  </si>
  <si>
    <t>NAVSUP Business Systems Center</t>
  </si>
  <si>
    <t>Chief of Naval Operations (OPNAV)</t>
  </si>
  <si>
    <t>Defense Logistics Agency - Land and Maritime</t>
  </si>
  <si>
    <t>Management Information Systems</t>
  </si>
  <si>
    <t>Naval Air Systems Command</t>
  </si>
  <si>
    <t>Program Executive Office (Aviation)</t>
  </si>
  <si>
    <t>Contract Specialist</t>
  </si>
  <si>
    <t>JCS J4 / OPNAV</t>
  </si>
  <si>
    <t>Integrated Logistics Support</t>
  </si>
  <si>
    <t>Naval Sea Systems Command</t>
  </si>
  <si>
    <t>Navy Information Warfare Systems Command</t>
  </si>
  <si>
    <t>FLC Jacksonville</t>
  </si>
  <si>
    <t>NAVSUP FLC Puget Sound</t>
  </si>
  <si>
    <t>NAVSUP FLC Pearl Harbor</t>
  </si>
  <si>
    <t>Navy Petroleum Office</t>
  </si>
  <si>
    <t>Defense Fuels Support Point Officer</t>
  </si>
  <si>
    <t>TBD</t>
  </si>
  <si>
    <t>Jacksonville, FL</t>
  </si>
  <si>
    <t>Bremerton, WA</t>
  </si>
  <si>
    <t>Pearl Harbor, HI</t>
  </si>
  <si>
    <t>Washington, DC</t>
  </si>
  <si>
    <t>Patuxent River, MD</t>
  </si>
  <si>
    <t>Mechanicsburg, PA</t>
  </si>
  <si>
    <t>Columbus, OH</t>
  </si>
  <si>
    <t>Hanscom AFB, MA</t>
  </si>
  <si>
    <t>Point Loma, CA</t>
  </si>
  <si>
    <t>XXXXXXXXXXXXXXXXXXXXX</t>
  </si>
  <si>
    <t>XXXXXX</t>
  </si>
  <si>
    <t>XXXXX</t>
  </si>
  <si>
    <t>XXXXXXXXXXXXXXXXXXXXXXXXXXXXXXXXXXX</t>
  </si>
  <si>
    <t>Program Objective Memo (POM) Development</t>
  </si>
  <si>
    <t>XXXXXXXXXXXXXXXXXXXXXXXXXXXXXXXXXXXX</t>
  </si>
  <si>
    <t>XXXXXXXXXXXXXXX</t>
  </si>
  <si>
    <t>XXXXXXX</t>
  </si>
  <si>
    <t>Defense Contract Management Agency</t>
  </si>
  <si>
    <t>PROGRAM TYPE</t>
  </si>
  <si>
    <t>LOCATION</t>
  </si>
  <si>
    <t>UPDATED: 25 SEP 2024</t>
  </si>
  <si>
    <t>JPM</t>
  </si>
  <si>
    <t>Operational Logistics Planner</t>
  </si>
  <si>
    <t>Command Name</t>
  </si>
  <si>
    <t>Program Type</t>
  </si>
  <si>
    <t>Billet AQD</t>
  </si>
  <si>
    <t>Location</t>
  </si>
  <si>
    <t>Logistics IT Management</t>
  </si>
  <si>
    <t>XXXXXXXXXXXXXXXXXXXXXXXXXXXXX</t>
  </si>
  <si>
    <t>XXXXXXXXXXXXXXXXXXXXXXXXXXXXXXXXXXXXXXXXXXXXXXXXXXXXXXXXXXX</t>
  </si>
  <si>
    <t>XXXXXXXXXXXXXXXXXX</t>
  </si>
  <si>
    <t>XXXXXXXXXXXXXXXXXXXXXXX</t>
  </si>
  <si>
    <t>August 2025 Cycle Internship Billet List</t>
  </si>
  <si>
    <t>UIC &amp; BSC</t>
  </si>
  <si>
    <t>|00104|49850|</t>
  </si>
  <si>
    <t>|31718|86400|</t>
  </si>
  <si>
    <t>|00383|30390|</t>
  </si>
  <si>
    <t>|35643|86510|</t>
  </si>
  <si>
    <t>|32265|02000|</t>
  </si>
  <si>
    <t>|00604|61220|</t>
  </si>
  <si>
    <t>NAVSUP WSS MECH</t>
  </si>
  <si>
    <t>NAVSUP WSS PHIL</t>
  </si>
  <si>
    <t>JCS WASH DC</t>
  </si>
  <si>
    <t>NAVWAR OPSSUPFLD</t>
  </si>
  <si>
    <t>COMPACFLT MOC</t>
  </si>
  <si>
    <t>DLA AVIA RICH VA</t>
  </si>
  <si>
    <t>|00383|30420|</t>
  </si>
  <si>
    <t>|41600|08000|</t>
  </si>
  <si>
    <t>|31090|06700|</t>
  </si>
  <si>
    <t>|35643|86220|</t>
  </si>
  <si>
    <t>|35643|01000|</t>
  </si>
  <si>
    <t>Comments</t>
  </si>
  <si>
    <t>Billet moving to UIC 46196 NAVSUP FLC Yoko</t>
  </si>
  <si>
    <t>(1) NAVAIR</t>
  </si>
  <si>
    <t>(2) NAVSEA</t>
  </si>
  <si>
    <t>PEO(W) SUP PAXRV (1)</t>
  </si>
  <si>
    <t>NSSC PMS WASH DC (2)</t>
  </si>
  <si>
    <t>NSSC OP SUPFDWAS (2)</t>
  </si>
  <si>
    <t>Billet Subspec</t>
  </si>
  <si>
    <t>UPDATED: 01 MAY 2025</t>
  </si>
  <si>
    <t>Philadelphia, PA</t>
  </si>
  <si>
    <t>Washington D.C.</t>
  </si>
  <si>
    <t>Arlington, VA</t>
  </si>
  <si>
    <t>Richmond, VA</t>
  </si>
  <si>
    <t>San Diego, CA</t>
  </si>
  <si>
    <t>Yokosuka,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</si>
</sst>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22"/>
      <color indexed="10"/>
      <name val="Calibri"/>
      <family val="2"/>
    </font>
    <font>
      <b/>
      <sz val="22"/>
      <color indexed="10"/>
      <name val="Calibri"/>
      <family val="2"/>
    </font>
    <font>
      <sz val="26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26"/>
      <color indexed="53"/>
      <name val="Calibri"/>
      <family val="2"/>
      <scheme val="minor"/>
    </font>
    <font>
      <b/>
      <u/>
      <sz val="16"/>
      <color indexed="5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6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0"/>
      <name val="Calibri"/>
      <family val="2"/>
      <scheme val="minor"/>
    </font>
    <font>
      <b/>
      <u/>
      <sz val="12"/>
      <color indexed="53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FF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404040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C9A1F5"/>
        <bgColor rgb="FF000000"/>
      </patternFill>
    </fill>
    <fill>
      <patternFill patternType="solid">
        <fgColor rgb="FFA5A5A5"/>
      </patternFill>
    </fill>
    <fill>
      <patternFill patternType="solid">
        <fgColor theme="4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9A1F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16" fillId="9" borderId="7" applyNumberFormat="0" applyAlignment="0" applyProtection="0"/>
  </cellStyleXfs>
  <cellXfs count="101">
    <xf numFmtId="0" fontId="0" fillId="0" borderId="0" xfId="0"/>
    <xf numFmtId="0" fontId="4" fillId="0" borderId="0" xfId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49" fontId="10" fillId="0" borderId="0" xfId="1" applyNumberFormat="1" applyFont="1" applyBorder="1" applyAlignment="1">
      <alignment horizontal="center" vertical="center"/>
    </xf>
    <xf numFmtId="49" fontId="10" fillId="0" borderId="0" xfId="1" applyNumberFormat="1" applyFont="1" applyBorder="1" applyAlignment="1">
      <alignment vertical="center"/>
    </xf>
    <xf numFmtId="0" fontId="11" fillId="0" borderId="0" xfId="3" applyFont="1" applyFill="1" applyBorder="1" applyAlignment="1">
      <alignment horizontal="left"/>
    </xf>
    <xf numFmtId="0" fontId="12" fillId="0" borderId="0" xfId="3" applyFont="1" applyFill="1" applyBorder="1" applyAlignment="1">
      <alignment horizontal="left"/>
    </xf>
    <xf numFmtId="0" fontId="1" fillId="0" borderId="0" xfId="3" applyFont="1" applyFill="1" applyBorder="1" applyAlignment="1">
      <alignment horizontal="left"/>
    </xf>
    <xf numFmtId="0" fontId="5" fillId="0" borderId="0" xfId="3" applyFill="1" applyBorder="1" applyAlignment="1">
      <alignment horizontal="left"/>
    </xf>
    <xf numFmtId="0" fontId="14" fillId="4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3" fillId="0" borderId="2" xfId="0" applyFont="1" applyFill="1" applyBorder="1" applyAlignment="1" applyProtection="1">
      <alignment horizontal="right" vertical="center" wrapText="1"/>
    </xf>
    <xf numFmtId="49" fontId="6" fillId="2" borderId="4" xfId="2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4" fillId="6" borderId="1" xfId="0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0" fillId="0" borderId="1" xfId="0" quotePrefix="1" applyBorder="1" applyAlignment="1">
      <alignment horizontal="left"/>
    </xf>
    <xf numFmtId="0" fontId="14" fillId="8" borderId="1" xfId="0" applyFont="1" applyFill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16" fillId="9" borderId="1" xfId="4" applyNumberForma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0" fillId="0" borderId="1" xfId="0" applyNumberFormat="1" applyBorder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0" fontId="16" fillId="0" borderId="1" xfId="4" applyNumberForma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4" fillId="1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 applyProtection="1">
      <alignment horizontal="right" vertical="center" wrapText="1"/>
    </xf>
    <xf numFmtId="0" fontId="0" fillId="11" borderId="1" xfId="0" applyFill="1" applyBorder="1" applyAlignment="1">
      <alignment horizontal="left"/>
    </xf>
    <xf numFmtId="0" fontId="0" fillId="12" borderId="1" xfId="0" applyNumberFormat="1" applyFill="1" applyBorder="1" applyAlignment="1">
      <alignment horizontal="left"/>
    </xf>
    <xf numFmtId="0" fontId="0" fillId="12" borderId="1" xfId="0" applyFill="1" applyBorder="1" applyAlignment="1">
      <alignment horizontal="left"/>
    </xf>
    <xf numFmtId="0" fontId="13" fillId="12" borderId="1" xfId="0" applyFont="1" applyFill="1" applyBorder="1" applyAlignment="1">
      <alignment horizontal="left" vertical="center"/>
    </xf>
    <xf numFmtId="0" fontId="0" fillId="11" borderId="1" xfId="0" applyNumberFormat="1" applyFill="1" applyBorder="1" applyAlignment="1">
      <alignment horizontal="left"/>
    </xf>
    <xf numFmtId="0" fontId="13" fillId="11" borderId="1" xfId="0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49" fontId="6" fillId="2" borderId="5" xfId="2" applyNumberFormat="1" applyFont="1" applyFill="1" applyBorder="1" applyAlignment="1">
      <alignment vertical="center"/>
    </xf>
    <xf numFmtId="49" fontId="6" fillId="2" borderId="6" xfId="2" applyNumberFormat="1" applyFont="1" applyFill="1" applyBorder="1" applyAlignment="1">
      <alignment vertical="center"/>
    </xf>
    <xf numFmtId="0" fontId="9" fillId="0" borderId="1" xfId="1" applyFont="1" applyBorder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49" fontId="9" fillId="2" borderId="5" xfId="2" applyNumberFormat="1" applyFont="1" applyFill="1" applyBorder="1" applyAlignment="1">
      <alignment vertical="center"/>
    </xf>
    <xf numFmtId="0" fontId="0" fillId="0" borderId="1" xfId="0" applyFill="1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0" fontId="14" fillId="3" borderId="1" xfId="0" applyFont="1" applyFill="1" applyBorder="1" applyAlignment="1">
      <alignment horizontal="center" vertical="center" wrapText="1"/>
    </xf>
    <xf numFmtId="49" fontId="10" fillId="13" borderId="0" xfId="2" applyNumberFormat="1" applyFont="1" applyFill="1" applyBorder="1" applyAlignment="1">
      <alignment horizontal="center" vertical="center"/>
    </xf>
    <xf numFmtId="0" fontId="11" fillId="13" borderId="0" xfId="3" applyFont="1" applyFill="1" applyBorder="1" applyAlignment="1">
      <alignment horizontal="left"/>
    </xf>
    <xf numFmtId="0" fontId="18" fillId="0" borderId="0" xfId="0" applyFont="1"/>
    <xf numFmtId="0" fontId="20" fillId="13" borderId="0" xfId="1" applyFont="1" applyFill="1" applyBorder="1" applyAlignment="1">
      <alignment vertical="center"/>
    </xf>
    <xf numFmtId="0" fontId="10" fillId="13" borderId="0" xfId="1" applyFont="1" applyFill="1" applyBorder="1" applyAlignment="1">
      <alignment vertical="center"/>
    </xf>
    <xf numFmtId="0" fontId="10" fillId="13" borderId="0" xfId="1" applyFont="1" applyFill="1" applyBorder="1" applyAlignment="1">
      <alignment horizontal="center" vertical="center"/>
    </xf>
    <xf numFmtId="49" fontId="10" fillId="13" borderId="0" xfId="1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0" fontId="0" fillId="0" borderId="0" xfId="0" applyFill="1" applyBorder="1"/>
    <xf numFmtId="49" fontId="0" fillId="0" borderId="0" xfId="0" applyNumberFormat="1" applyFill="1" applyBorder="1"/>
    <xf numFmtId="0" fontId="23" fillId="3" borderId="3" xfId="0" applyFont="1" applyFill="1" applyBorder="1" applyAlignment="1">
      <alignment horizontal="center" vertical="center"/>
    </xf>
    <xf numFmtId="164" fontId="23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left"/>
    </xf>
    <xf numFmtId="49" fontId="22" fillId="0" borderId="1" xfId="0" applyNumberFormat="1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20" fillId="0" borderId="0" xfId="1" applyFont="1" applyFill="1" applyBorder="1" applyAlignment="1">
      <alignment vertical="center"/>
    </xf>
    <xf numFmtId="0" fontId="0" fillId="0" borderId="0" xfId="0" applyFill="1"/>
    <xf numFmtId="0" fontId="10" fillId="0" borderId="0" xfId="1" applyFont="1" applyFill="1" applyBorder="1" applyAlignment="1">
      <alignment vertical="center"/>
    </xf>
    <xf numFmtId="0" fontId="23" fillId="3" borderId="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2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13" borderId="0" xfId="0" applyFont="1" applyFill="1"/>
    <xf numFmtId="0" fontId="18" fillId="13" borderId="0" xfId="0" applyFont="1" applyFill="1"/>
    <xf numFmtId="49" fontId="0" fillId="0" borderId="1" xfId="0" applyNumberFormat="1" applyBorder="1" applyAlignment="1">
      <alignment horizontal="left"/>
    </xf>
    <xf numFmtId="0" fontId="0" fillId="13" borderId="0" xfId="0" applyFill="1" applyBorder="1"/>
    <xf numFmtId="0" fontId="0" fillId="13" borderId="0" xfId="0" applyFill="1"/>
    <xf numFmtId="0" fontId="0" fillId="0" borderId="1" xfId="0" applyBorder="1" applyAlignment="1">
      <alignment horizontal="left" vertical="center" wrapText="1" indent="1"/>
    </xf>
    <xf numFmtId="0" fontId="0" fillId="0" borderId="1" xfId="0" applyFill="1" applyBorder="1" applyAlignment="1">
      <alignment horizontal="left" vertical="center" wrapText="1" indent="1"/>
    </xf>
    <xf numFmtId="0" fontId="22" fillId="0" borderId="1" xfId="0" applyFont="1" applyFill="1" applyBorder="1" applyAlignment="1">
      <alignment horizontal="left" vertical="center" wrapText="1" indent="1"/>
    </xf>
    <xf numFmtId="0" fontId="21" fillId="0" borderId="0" xfId="1" applyFont="1" applyBorder="1" applyAlignment="1">
      <alignment vertical="center"/>
    </xf>
    <xf numFmtId="49" fontId="10" fillId="13" borderId="0" xfId="2" applyNumberFormat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0" fontId="21" fillId="0" borderId="12" xfId="1" applyFont="1" applyBorder="1" applyAlignment="1">
      <alignment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13" borderId="0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/>
    </xf>
  </cellXfs>
  <cellStyles count="5">
    <cellStyle name="Check Cell" xfId="4" builtinId="23"/>
    <cellStyle name="Normal" xfId="0" builtinId="0"/>
    <cellStyle name="Normal 2" xfId="1" xr:uid="{00000000-0005-0000-0000-000002000000}"/>
    <cellStyle name="Normal 2 4" xfId="3" xr:uid="{00000000-0005-0000-0000-000003000000}"/>
    <cellStyle name="Normal 4" xfId="2" xr:uid="{00000000-0005-0000-0000-000004000000}"/>
  </cellStyles>
  <dxfs count="38">
    <dxf>
      <font>
        <color theme="0" tint="-0.24994659260841701"/>
      </font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5" tint="0.39994506668294322"/>
        </patternFill>
      </fill>
    </dxf>
    <dxf>
      <font>
        <color theme="0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 patternType="solid">
          <fgColor auto="1"/>
          <bgColor theme="6" tint="-0.24994659260841701"/>
        </patternFill>
      </fill>
    </dxf>
    <dxf>
      <font>
        <b/>
        <i val="0"/>
        <color theme="0"/>
      </font>
      <fill>
        <patternFill patternType="solid">
          <fgColor auto="1"/>
          <bgColor theme="9" tint="0.39994506668294322"/>
        </patternFill>
      </fill>
    </dxf>
    <dxf>
      <font>
        <b/>
        <i val="0"/>
        <color theme="0"/>
      </font>
      <fill>
        <patternFill patternType="solid">
          <fgColor auto="1"/>
          <bgColor theme="8" tint="0.39994506668294322"/>
        </patternFill>
      </fill>
    </dxf>
    <dxf>
      <font>
        <b/>
        <i val="0"/>
        <color theme="0"/>
      </font>
      <fill>
        <patternFill patternType="solid">
          <fgColor auto="1"/>
          <bgColor theme="7" tint="0.39994506668294322"/>
        </patternFill>
      </fill>
    </dxf>
    <dxf>
      <font>
        <b/>
        <i val="0"/>
        <color theme="6" tint="-0.499984740745262"/>
      </font>
      <fill>
        <patternFill patternType="solid">
          <fgColor auto="1"/>
          <bgColor theme="6" tint="0.39994506668294322"/>
        </patternFill>
      </fill>
    </dxf>
    <dxf>
      <font>
        <b/>
        <i val="0"/>
        <color theme="0"/>
      </font>
      <fill>
        <patternFill patternType="solid">
          <fgColor auto="1"/>
          <bgColor theme="5" tint="0.39994506668294322"/>
        </patternFill>
      </fill>
    </dxf>
    <dxf>
      <font>
        <b/>
        <i val="0"/>
        <color theme="0"/>
      </font>
      <fill>
        <patternFill patternType="solid">
          <fgColor auto="1"/>
          <bgColor theme="3" tint="0.39994506668294322"/>
        </patternFill>
      </fill>
    </dxf>
    <dxf>
      <font>
        <b/>
        <i val="0"/>
        <color theme="0"/>
      </font>
      <fill>
        <patternFill patternType="solid">
          <fgColor auto="1"/>
          <bgColor rgb="FF0033CC"/>
        </patternFill>
      </fill>
    </dxf>
    <dxf>
      <font>
        <b/>
        <i val="0"/>
        <color theme="0"/>
      </font>
      <fill>
        <patternFill patternType="solid">
          <fgColor auto="1"/>
          <bgColor theme="1" tint="0.24994659260841701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5" tint="0.39994506668294322"/>
        </patternFill>
      </fill>
    </dxf>
    <dxf>
      <font>
        <color theme="0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 patternType="solid">
          <fgColor auto="1"/>
          <bgColor theme="6" tint="-0.24994659260841701"/>
        </patternFill>
      </fill>
    </dxf>
    <dxf>
      <font>
        <b/>
        <i val="0"/>
        <color theme="0"/>
      </font>
      <fill>
        <patternFill patternType="solid">
          <fgColor auto="1"/>
          <bgColor theme="9" tint="0.39994506668294322"/>
        </patternFill>
      </fill>
    </dxf>
    <dxf>
      <font>
        <b/>
        <i val="0"/>
        <color theme="0"/>
      </font>
      <fill>
        <patternFill patternType="solid">
          <fgColor auto="1"/>
          <bgColor theme="8" tint="0.39994506668294322"/>
        </patternFill>
      </fill>
    </dxf>
    <dxf>
      <font>
        <b/>
        <i val="0"/>
        <color theme="0"/>
      </font>
      <fill>
        <patternFill patternType="solid">
          <fgColor auto="1"/>
          <bgColor theme="7" tint="0.39994506668294322"/>
        </patternFill>
      </fill>
    </dxf>
    <dxf>
      <font>
        <b/>
        <i val="0"/>
        <color theme="6" tint="-0.499984740745262"/>
      </font>
      <fill>
        <patternFill patternType="solid">
          <fgColor auto="1"/>
          <bgColor theme="6" tint="0.39994506668294322"/>
        </patternFill>
      </fill>
    </dxf>
    <dxf>
      <font>
        <b/>
        <i val="0"/>
        <color theme="0"/>
      </font>
      <fill>
        <patternFill patternType="solid">
          <fgColor auto="1"/>
          <bgColor theme="5" tint="0.39994506668294322"/>
        </patternFill>
      </fill>
    </dxf>
    <dxf>
      <font>
        <b/>
        <i val="0"/>
        <color theme="0"/>
      </font>
      <fill>
        <patternFill patternType="solid">
          <fgColor auto="1"/>
          <bgColor theme="3" tint="0.39994506668294322"/>
        </patternFill>
      </fill>
    </dxf>
    <dxf>
      <font>
        <b/>
        <i val="0"/>
        <color theme="0"/>
      </font>
      <fill>
        <patternFill patternType="solid">
          <fgColor auto="1"/>
          <bgColor rgb="FF0033CC"/>
        </patternFill>
      </fill>
    </dxf>
    <dxf>
      <font>
        <b/>
        <i val="0"/>
        <color theme="0"/>
      </font>
      <fill>
        <patternFill patternType="solid">
          <fgColor auto="1"/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 tint="-0.24994659260841701"/>
      </font>
    </dxf>
  </dxfs>
  <tableStyles count="0" defaultTableStyle="TableStyleMedium2" defaultPivotStyle="PivotStyleLight16"/>
  <colors>
    <mruColors>
      <color rgb="FFC9A1F5"/>
      <color rgb="FFFF99CC"/>
      <color rgb="FFFFCCCC"/>
      <color rgb="FF6D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.m.hickman1/Documents/_Hickman%20C/TM%20-%20Programs/Program%20-%20Intern%20(SC)/Spring%202024%20Interns%20to%20Ungap%20Masdter%20Intern%2020240924%20(00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ivot Fill Inbound Advertise"/>
      <sheetName val="Analysis Fill Inbound Advertise"/>
      <sheetName val="Potential Interns for Spring"/>
      <sheetName val="Options"/>
      <sheetName val="My Recommendations"/>
    </sheetNames>
    <sheetDataSet>
      <sheetData sheetId="0"/>
      <sheetData sheetId="1"/>
      <sheetData sheetId="2"/>
      <sheetData sheetId="3">
        <row r="11">
          <cell r="B11" t="str">
            <v>UIC BSC ADDU FROM</v>
          </cell>
          <cell r="C11" t="str">
            <v>TBD</v>
          </cell>
          <cell r="D11" t="str">
            <v>Stationed ASNAME</v>
          </cell>
        </row>
        <row r="12">
          <cell r="B12" t="str">
            <v>|00104|49850|</v>
          </cell>
          <cell r="C12" t="str">
            <v>BEM (IT)_001_No ADDU</v>
          </cell>
          <cell r="D12" t="str">
            <v>NAVSUP WSS MECH</v>
          </cell>
        </row>
        <row r="13">
          <cell r="B13" t="str">
            <v>|00383|30420|</v>
          </cell>
          <cell r="C13" t="str">
            <v>BEM (IT)_002_No ADDU</v>
          </cell>
          <cell r="D13" t="str">
            <v>NAVSUP WSS PHIL</v>
          </cell>
        </row>
        <row r="14">
          <cell r="B14" t="str">
            <v>|31565|86100|</v>
          </cell>
          <cell r="C14" t="str">
            <v>BEM (IT)_003_ADDU From</v>
          </cell>
          <cell r="D14" t="str">
            <v>NAVAIR</v>
          </cell>
        </row>
        <row r="15">
          <cell r="B15" t="str">
            <v>|50062|00430|</v>
          </cell>
          <cell r="C15" t="str">
            <v>BEM (IT)_004_No ADDU</v>
          </cell>
          <cell r="D15" t="str">
            <v>NAVSUP BSC</v>
          </cell>
        </row>
        <row r="16">
          <cell r="B16" t="str">
            <v>|50062|00435|</v>
          </cell>
          <cell r="C16" t="str">
            <v>BEM (IT)_005_No ADDU</v>
          </cell>
          <cell r="D16" t="str">
            <v>NAVSUP BSC</v>
          </cell>
        </row>
        <row r="17">
          <cell r="B17" t="str">
            <v>|50062|00435|</v>
          </cell>
          <cell r="C17" t="str">
            <v>BEM (IT)_005_No ADDU</v>
          </cell>
          <cell r="D17" t="str">
            <v>NAVSUP BSC</v>
          </cell>
        </row>
        <row r="18">
          <cell r="B18" t="str">
            <v>|31718|86100|</v>
          </cell>
          <cell r="C18" t="str">
            <v>BFM_001_ADDU From</v>
          </cell>
          <cell r="D18" t="str">
            <v>NAVAIR PEO(A)</v>
          </cell>
        </row>
        <row r="19">
          <cell r="B19" t="str">
            <v>|31718|86200|</v>
          </cell>
          <cell r="C19" t="str">
            <v>BFM_002_ADDU From</v>
          </cell>
          <cell r="D19" t="str">
            <v>NAVAIR PEO(A)</v>
          </cell>
        </row>
        <row r="20">
          <cell r="B20" t="str">
            <v>|31718|86300|</v>
          </cell>
          <cell r="C20" t="str">
            <v>BFM_003_ADDU From</v>
          </cell>
          <cell r="D20" t="str">
            <v>NAVAIR PEO(W)</v>
          </cell>
        </row>
        <row r="21">
          <cell r="B21" t="str">
            <v>|31718|86400|</v>
          </cell>
          <cell r="C21" t="str">
            <v>BFM_004_ADDU From</v>
          </cell>
          <cell r="D21" t="str">
            <v>NAVAIR PEO(W)</v>
          </cell>
        </row>
        <row r="22">
          <cell r="B22" t="str">
            <v>|41600|05000|</v>
          </cell>
          <cell r="C22" t="str">
            <v>BFM_005_ADDU From</v>
          </cell>
          <cell r="D22" t="str">
            <v>NAVAIR JAST/JSF</v>
          </cell>
        </row>
        <row r="23">
          <cell r="B23" t="str">
            <v>|41600|06000|</v>
          </cell>
          <cell r="C23" t="str">
            <v>BFM_006_ADDU From</v>
          </cell>
          <cell r="D23" t="str">
            <v>NAVSEA PEO(SSBN)</v>
          </cell>
        </row>
        <row r="24">
          <cell r="B24" t="str">
            <v>|41600|07000|</v>
          </cell>
          <cell r="C24" t="str">
            <v>BFM_007_ADDU From</v>
          </cell>
          <cell r="D24" t="str">
            <v>NAVSEA PEO(SHIPS)</v>
          </cell>
        </row>
        <row r="25">
          <cell r="B25" t="str">
            <v>|41600|08000|</v>
          </cell>
          <cell r="C25" t="str">
            <v>BFM_008_ADDU From</v>
          </cell>
          <cell r="D25" t="str">
            <v>NAVSEA PMS</v>
          </cell>
        </row>
        <row r="26">
          <cell r="B26" t="str">
            <v>|35643|86540|</v>
          </cell>
          <cell r="C26" t="str">
            <v>BFM_009_ADDU From</v>
          </cell>
          <cell r="D26" t="str">
            <v>OPNAV</v>
          </cell>
        </row>
        <row r="27">
          <cell r="B27" t="str">
            <v>|31090|06700|</v>
          </cell>
          <cell r="C27" t="str">
            <v>DNACO_001_No ADDU</v>
          </cell>
          <cell r="D27" t="str">
            <v>DLA AVIATION</v>
          </cell>
        </row>
        <row r="28">
          <cell r="B28" t="str">
            <v>|43767|00500|</v>
          </cell>
          <cell r="C28" t="str">
            <v>DNACO_002_No ADDU</v>
          </cell>
          <cell r="D28" t="str">
            <v>DCMA ATLANTA</v>
          </cell>
        </row>
        <row r="29">
          <cell r="B29" t="str">
            <v>|43782|03000|</v>
          </cell>
          <cell r="C29" t="str">
            <v>DNACO_003_No ADDU</v>
          </cell>
          <cell r="D29" t="str">
            <v>DCMA BOSTON</v>
          </cell>
        </row>
        <row r="30">
          <cell r="B30" t="str">
            <v>|43821|03060|</v>
          </cell>
          <cell r="C30" t="str">
            <v>DNACO_004_No ADDU</v>
          </cell>
          <cell r="D30" t="str">
            <v>DCMA LHM</v>
          </cell>
        </row>
        <row r="31">
          <cell r="B31" t="str">
            <v>|49710|15210|</v>
          </cell>
          <cell r="C31" t="str">
            <v>DNACO_005_No ADDU</v>
          </cell>
          <cell r="D31" t="str">
            <v>DCMA RAYTHEON-T</v>
          </cell>
        </row>
        <row r="32">
          <cell r="B32" t="str">
            <v>|64178|08200|</v>
          </cell>
          <cell r="C32" t="str">
            <v>DNACO_006_No ADDU</v>
          </cell>
          <cell r="D32" t="str">
            <v>DLA LAND MARITM</v>
          </cell>
        </row>
        <row r="33">
          <cell r="B33" t="str">
            <v>|64178|12200|</v>
          </cell>
          <cell r="C33" t="str">
            <v>DNACO_007_No ADDU</v>
          </cell>
          <cell r="D33" t="str">
            <v>DLA LAND MARITM</v>
          </cell>
        </row>
        <row r="34">
          <cell r="B34" t="str">
            <v>|00011|07115|</v>
          </cell>
          <cell r="C34" t="str">
            <v>ILS_001_No ADDU</v>
          </cell>
          <cell r="D34" t="str">
            <v>OPNAV</v>
          </cell>
        </row>
        <row r="35">
          <cell r="B35" t="str">
            <v>|00383|30390|</v>
          </cell>
          <cell r="C35" t="str">
            <v>ILS_002_No ADDU</v>
          </cell>
          <cell r="D35" t="str">
            <v>NAVSUP WSS PHIL</v>
          </cell>
        </row>
        <row r="36">
          <cell r="B36" t="str">
            <v>|31565|86310|</v>
          </cell>
          <cell r="C36" t="str">
            <v>ILS_003_ADDU From</v>
          </cell>
          <cell r="D36" t="str">
            <v>NAVAIR</v>
          </cell>
        </row>
        <row r="37">
          <cell r="B37" t="str">
            <v>|31565|86320|</v>
          </cell>
          <cell r="C37" t="str">
            <v>ILS_004_ADDU From</v>
          </cell>
          <cell r="D37" t="str">
            <v>NAVAIR</v>
          </cell>
        </row>
        <row r="38">
          <cell r="B38" t="str">
            <v>|31565|86330|</v>
          </cell>
          <cell r="C38" t="str">
            <v>ILS_005_ADDU From</v>
          </cell>
          <cell r="D38" t="str">
            <v>NAVAIR</v>
          </cell>
        </row>
        <row r="39">
          <cell r="B39" t="str">
            <v>|32265|86100|</v>
          </cell>
          <cell r="C39" t="str">
            <v>ILS_006_ADDU From</v>
          </cell>
          <cell r="D39" t="str">
            <v>NAVWAR</v>
          </cell>
        </row>
        <row r="40">
          <cell r="B40" t="str">
            <v>|32265|86200|</v>
          </cell>
          <cell r="C40" t="str">
            <v>ILS_007_ADDU From</v>
          </cell>
          <cell r="D40" t="str">
            <v>NAVWAR</v>
          </cell>
        </row>
        <row r="41">
          <cell r="B41" t="str">
            <v>|35643|86200|</v>
          </cell>
          <cell r="C41" t="str">
            <v>ILS_009_ADDU From</v>
          </cell>
          <cell r="D41" t="str">
            <v>NAVSEA</v>
          </cell>
        </row>
        <row r="42">
          <cell r="B42" t="str">
            <v>|35643|86210|</v>
          </cell>
          <cell r="C42" t="str">
            <v>ILS_010_ADDU From</v>
          </cell>
          <cell r="D42" t="str">
            <v>NAVSEA</v>
          </cell>
        </row>
        <row r="43">
          <cell r="B43" t="str">
            <v>|35643|86220|</v>
          </cell>
          <cell r="C43" t="str">
            <v>ILS_011_ADDU From</v>
          </cell>
          <cell r="D43" t="str">
            <v>NAVSEA</v>
          </cell>
        </row>
        <row r="44">
          <cell r="B44" t="str">
            <v>|35643|86500|</v>
          </cell>
          <cell r="C44" t="str">
            <v>ILS_012_ADDU From</v>
          </cell>
          <cell r="D44" t="str">
            <v>NAVSEA</v>
          </cell>
        </row>
        <row r="45">
          <cell r="B45" t="str">
            <v>|42192|77035|</v>
          </cell>
          <cell r="C45" t="str">
            <v>ILS_008_No ADDU</v>
          </cell>
          <cell r="D45" t="str">
            <v>NAVSEA</v>
          </cell>
        </row>
        <row r="46">
          <cell r="B46" t="str">
            <v>|65386|06200|</v>
          </cell>
          <cell r="C46" t="str">
            <v>ILS_013_No ADDU</v>
          </cell>
          <cell r="D46" t="str">
            <v>DLA DWCF (HQ)</v>
          </cell>
        </row>
        <row r="47">
          <cell r="B47" t="str">
            <v>|65386|08250|</v>
          </cell>
          <cell r="C47" t="str">
            <v>ILS_014_No ADDU</v>
          </cell>
          <cell r="D47" t="str">
            <v>DLA DWCF (HQ)</v>
          </cell>
        </row>
        <row r="48">
          <cell r="B48" t="str">
            <v>|35643|86510|</v>
          </cell>
          <cell r="C48" t="str">
            <v>JOL_001_ADDU From</v>
          </cell>
          <cell r="D48" t="str">
            <v>JCS WASH DC</v>
          </cell>
        </row>
        <row r="49">
          <cell r="B49" t="str">
            <v>|35643|86520|</v>
          </cell>
          <cell r="C49" t="str">
            <v>JOL_002_ADDU From</v>
          </cell>
          <cell r="D49" t="str">
            <v>JCS WASH DC</v>
          </cell>
        </row>
        <row r="50">
          <cell r="B50" t="str">
            <v>|35643|86530|</v>
          </cell>
          <cell r="C50" t="str">
            <v>JOL_003_ADDU From</v>
          </cell>
          <cell r="D50" t="str">
            <v>FLC JAX</v>
          </cell>
        </row>
        <row r="51">
          <cell r="B51" t="str">
            <v>|00140|00205|</v>
          </cell>
          <cell r="C51" t="str">
            <v>NACO_001_No ADDU</v>
          </cell>
          <cell r="D51" t="str">
            <v>NAVSUP FLC PHILA</v>
          </cell>
        </row>
        <row r="52">
          <cell r="B52" t="str">
            <v>|00383|20450|</v>
          </cell>
          <cell r="C52" t="str">
            <v>NACO_002_No ADDU</v>
          </cell>
          <cell r="D52" t="str">
            <v>NAVSUP WSS PHIL</v>
          </cell>
        </row>
        <row r="53">
          <cell r="B53" t="str">
            <v>|31565|01000|</v>
          </cell>
          <cell r="C53" t="str">
            <v>NACO_003_ADDU From</v>
          </cell>
          <cell r="D53" t="str">
            <v>NAVAIR</v>
          </cell>
        </row>
        <row r="54">
          <cell r="B54" t="str">
            <v>|31565|03000|</v>
          </cell>
          <cell r="C54" t="str">
            <v>NACO_004_ADDU From</v>
          </cell>
          <cell r="D54" t="str">
            <v>NAVAIR</v>
          </cell>
        </row>
        <row r="55">
          <cell r="B55" t="str">
            <v>|31565|05000|</v>
          </cell>
          <cell r="C55" t="str">
            <v>NACO_005_ADDU From</v>
          </cell>
          <cell r="D55" t="str">
            <v>NAVAIR</v>
          </cell>
        </row>
        <row r="56">
          <cell r="B56" t="str">
            <v>|32213|10390|</v>
          </cell>
          <cell r="C56" t="str">
            <v>NACO_006_No ADDU</v>
          </cell>
          <cell r="D56" t="str">
            <v>NAVSUP FLC SD ND</v>
          </cell>
        </row>
        <row r="57">
          <cell r="B57" t="str">
            <v>|32265|02000|</v>
          </cell>
          <cell r="C57" t="str">
            <v>NACO_007_ADDU From</v>
          </cell>
          <cell r="D57" t="str">
            <v>NAVWAR</v>
          </cell>
        </row>
        <row r="58">
          <cell r="B58" t="str">
            <v>|32265|03000|</v>
          </cell>
          <cell r="C58" t="str">
            <v>NACO_008_ADDU From</v>
          </cell>
          <cell r="D58" t="str">
            <v>NAVWAR</v>
          </cell>
        </row>
        <row r="59">
          <cell r="B59" t="str">
            <v>|35640|01000|</v>
          </cell>
          <cell r="C59" t="str">
            <v>NACO_009_No ADDU</v>
          </cell>
          <cell r="D59" t="str">
            <v>NAVSUP WSS MECH</v>
          </cell>
        </row>
        <row r="60">
          <cell r="B60" t="str">
            <v>|35640|02000|</v>
          </cell>
          <cell r="C60" t="str">
            <v>NACO_010_No ADDU</v>
          </cell>
          <cell r="D60" t="str">
            <v>NAVSUP WSS MECH</v>
          </cell>
        </row>
        <row r="61">
          <cell r="B61" t="str">
            <v>|35643|01000|</v>
          </cell>
          <cell r="C61" t="str">
            <v>NACO_011_ADDU From</v>
          </cell>
          <cell r="D61" t="str">
            <v>NAVSEA</v>
          </cell>
        </row>
        <row r="62">
          <cell r="B62" t="str">
            <v>|35643|02000|</v>
          </cell>
          <cell r="C62" t="str">
            <v>NACO_012_ADDU From</v>
          </cell>
          <cell r="D62" t="str">
            <v>NAVSEA</v>
          </cell>
        </row>
        <row r="63">
          <cell r="B63" t="str">
            <v>|35643|02010|</v>
          </cell>
          <cell r="C63" t="str">
            <v>NACO_013_ADDU From</v>
          </cell>
          <cell r="D63" t="str">
            <v>NAVSEA</v>
          </cell>
        </row>
        <row r="64">
          <cell r="B64" t="str">
            <v>|35643|02020|</v>
          </cell>
          <cell r="C64" t="str">
            <v>NACO_014_ADDU From</v>
          </cell>
          <cell r="D64" t="str">
            <v>NAVSEA</v>
          </cell>
        </row>
        <row r="65">
          <cell r="B65" t="str">
            <v>|35643|02020|</v>
          </cell>
          <cell r="C65" t="str">
            <v>NACO_014_ADDU From</v>
          </cell>
          <cell r="D65" t="str">
            <v>NAVSEA</v>
          </cell>
        </row>
        <row r="66">
          <cell r="B66" t="str">
            <v>|35643|02030|</v>
          </cell>
          <cell r="C66" t="str">
            <v>NACO_015_ADDU From</v>
          </cell>
          <cell r="D66" t="str">
            <v>NAVSEA</v>
          </cell>
        </row>
        <row r="67">
          <cell r="B67" t="str">
            <v>|35644|03000|</v>
          </cell>
          <cell r="C67" t="str">
            <v>NACO_016_No ADDU</v>
          </cell>
          <cell r="D67" t="str">
            <v>NAVSUP WSS PHIL</v>
          </cell>
        </row>
        <row r="68">
          <cell r="B68" t="str">
            <v>|63194|23610|</v>
          </cell>
          <cell r="C68" t="str">
            <v>NACO_017_No ADDU</v>
          </cell>
          <cell r="D68" t="str">
            <v>NAVSUP FLC NORVA</v>
          </cell>
        </row>
        <row r="69">
          <cell r="B69" t="str">
            <v>|69227|20010|</v>
          </cell>
          <cell r="C69" t="str">
            <v>NACO_018_No ADDU</v>
          </cell>
          <cell r="D69" t="str">
            <v>NAVSUP FLC KITSP</v>
          </cell>
        </row>
        <row r="70">
          <cell r="B70" t="str">
            <v>|69231|54010|</v>
          </cell>
          <cell r="C70" t="str">
            <v>NACO_019_No ADDU</v>
          </cell>
          <cell r="D70" t="str">
            <v>NAVSUP FLC PEARL</v>
          </cell>
        </row>
        <row r="71">
          <cell r="B71" t="str">
            <v>|64168|03550|</v>
          </cell>
          <cell r="C71" t="str">
            <v>NNPP (1306)_002_No ADDU</v>
          </cell>
          <cell r="D71" t="str">
            <v>DIRDIVOFNREACDOE</v>
          </cell>
        </row>
        <row r="72">
          <cell r="B72" t="str">
            <v>|64168|03520|</v>
          </cell>
          <cell r="C72" t="str">
            <v>NNPP (311X)_003_No ADDU</v>
          </cell>
          <cell r="D72" t="str">
            <v>DIRDIVOFNREACDOE</v>
          </cell>
        </row>
        <row r="73">
          <cell r="B73" t="str">
            <v>|64168|03560|</v>
          </cell>
          <cell r="C73" t="str">
            <v>NNPP (311X)_005_No ADDU</v>
          </cell>
          <cell r="D73" t="str">
            <v>DIRDIVOFNREACDOE</v>
          </cell>
        </row>
        <row r="74">
          <cell r="B74" t="str">
            <v>|64168|03490|</v>
          </cell>
          <cell r="C74" t="str">
            <v>NNPP (311X)_001_No ADDU</v>
          </cell>
          <cell r="D74" t="str">
            <v>DIRDIVOFNREACDOE</v>
          </cell>
        </row>
        <row r="75">
          <cell r="B75" t="str">
            <v>|64168|03690|</v>
          </cell>
          <cell r="C75" t="str">
            <v>NNPP (1306)_006_No ADDU</v>
          </cell>
          <cell r="D75" t="str">
            <v>DIRDIVOFNREACDOE</v>
          </cell>
        </row>
        <row r="76">
          <cell r="B76" t="str">
            <v>|64168|03670|</v>
          </cell>
          <cell r="C76" t="str">
            <v>NNPP (311X)_011_No ADDU</v>
          </cell>
          <cell r="D76" t="str">
            <v>DIRDIVOFNREACDOE</v>
          </cell>
        </row>
        <row r="77">
          <cell r="B77" t="str">
            <v>|64168|03605|</v>
          </cell>
          <cell r="C77" t="str">
            <v>NNPP (1306)_004_No ADDU</v>
          </cell>
          <cell r="D77" t="str">
            <v>DIRDIVOFNREACDOE</v>
          </cell>
        </row>
        <row r="78">
          <cell r="B78" t="str">
            <v>|64168|03530|</v>
          </cell>
          <cell r="C78" t="str">
            <v>NNPP (1306)_001_No ADDU</v>
          </cell>
          <cell r="D78" t="str">
            <v>DIRDIVOFNREACDOE</v>
          </cell>
        </row>
        <row r="79">
          <cell r="B79" t="str">
            <v>|64168|03615|</v>
          </cell>
          <cell r="C79" t="str">
            <v>NNPP (311X)_007_No ADDU</v>
          </cell>
          <cell r="D79" t="str">
            <v>DIRDIVOFNREACDOE</v>
          </cell>
        </row>
        <row r="80">
          <cell r="B80" t="str">
            <v>|64168|03540|</v>
          </cell>
          <cell r="C80" t="str">
            <v>NNPP (311X)_004_No ADDU</v>
          </cell>
          <cell r="D80" t="str">
            <v>DIRDIVOFNREACDOE</v>
          </cell>
        </row>
        <row r="81">
          <cell r="B81" t="str">
            <v>|64168|03640|</v>
          </cell>
          <cell r="C81" t="str">
            <v>NNPP (311X)_009_No ADDU</v>
          </cell>
          <cell r="D81" t="str">
            <v>DIRDIVOFNREACDOE</v>
          </cell>
        </row>
        <row r="82">
          <cell r="B82" t="str">
            <v>|64168|03590|</v>
          </cell>
          <cell r="C82" t="str">
            <v>NNPP (1306)_003_No ADDU</v>
          </cell>
          <cell r="D82" t="str">
            <v>DIRDIVOFNREACDOE</v>
          </cell>
        </row>
        <row r="83">
          <cell r="B83" t="str">
            <v>|64168|03570|</v>
          </cell>
          <cell r="C83" t="str">
            <v>NNPP (311X)_006_No ADDU</v>
          </cell>
          <cell r="D83" t="str">
            <v>DIRDIVOFNREACDOE</v>
          </cell>
        </row>
        <row r="84">
          <cell r="B84" t="str">
            <v>|64168|03680|</v>
          </cell>
          <cell r="C84" t="str">
            <v>NNPP (311X)_012_No ADDU</v>
          </cell>
          <cell r="D84" t="str">
            <v>DIRDIVOFNREACDOE</v>
          </cell>
        </row>
        <row r="85">
          <cell r="B85" t="str">
            <v>|64168|03625|</v>
          </cell>
          <cell r="C85" t="str">
            <v>NNPP (311X)_008_No ADDU</v>
          </cell>
          <cell r="D85" t="str">
            <v>DIRDIVOFNREACDOE</v>
          </cell>
        </row>
        <row r="86">
          <cell r="B86" t="str">
            <v>|64168|03610|</v>
          </cell>
          <cell r="C86" t="str">
            <v>NNPP (1306)_005_No ADDU</v>
          </cell>
          <cell r="D86" t="str">
            <v>DIRDIVOFNREACDOE</v>
          </cell>
        </row>
        <row r="87">
          <cell r="B87" t="str">
            <v>|64168|03660|</v>
          </cell>
          <cell r="C87" t="str">
            <v>NNPP (311X)_010_No ADDU</v>
          </cell>
          <cell r="D87" t="str">
            <v>DIRDIVOFNREACDOE</v>
          </cell>
        </row>
        <row r="88">
          <cell r="B88" t="str">
            <v>|64168|03500|</v>
          </cell>
          <cell r="C88" t="str">
            <v>NNPP (311X)_002_No ADDU</v>
          </cell>
          <cell r="D88" t="str">
            <v>DIRDIVOFNREACDOE</v>
          </cell>
        </row>
        <row r="89">
          <cell r="B89" t="str">
            <v>|64168|03550|</v>
          </cell>
          <cell r="C89" t="str">
            <v>NNPP (1306)_002_No ADDU</v>
          </cell>
          <cell r="D89" t="str">
            <v>DIRDIVOFNREACDOE</v>
          </cell>
        </row>
        <row r="90">
          <cell r="B90" t="str">
            <v>|00244|61110|</v>
          </cell>
          <cell r="C90" t="str">
            <v>PLAN_001_ADDU From</v>
          </cell>
          <cell r="D90" t="str">
            <v>COMTHIRDFLEET</v>
          </cell>
        </row>
        <row r="91">
          <cell r="B91" t="str">
            <v>|00604|61220|</v>
          </cell>
          <cell r="C91" t="str">
            <v>PLAN_002_ADDU From</v>
          </cell>
          <cell r="D91" t="str">
            <v>COMPACFLT</v>
          </cell>
        </row>
        <row r="92">
          <cell r="B92" t="str">
            <v>|43649|61110|</v>
          </cell>
          <cell r="C92" t="str">
            <v>PLAN_003_ADDU From</v>
          </cell>
          <cell r="D92" t="str">
            <v>COMUSNAVSO</v>
          </cell>
        </row>
        <row r="93">
          <cell r="B93" t="str">
            <v>|69231|61200|</v>
          </cell>
          <cell r="C93" t="str">
            <v>PLAN_004_ADDU From</v>
          </cell>
          <cell r="D93" t="str">
            <v>COMPACFLT</v>
          </cell>
        </row>
        <row r="94">
          <cell r="B94" t="str">
            <v>|00189|70020|</v>
          </cell>
          <cell r="C94" t="str">
            <v>POL_001_ADDU From</v>
          </cell>
          <cell r="D94" t="str">
            <v>NAVSUP NPO FT BLV</v>
          </cell>
        </row>
        <row r="95">
          <cell r="B95" t="str">
            <v>|00244|05200|</v>
          </cell>
          <cell r="C95" t="str">
            <v>POL_002_ADDU From</v>
          </cell>
          <cell r="D95" t="str">
            <v>NAVSUP NPO FT BLV</v>
          </cell>
        </row>
        <row r="96">
          <cell r="B96" t="str">
            <v>|00406|03400|</v>
          </cell>
          <cell r="C96" t="str">
            <v>POL_003_ADDU From</v>
          </cell>
          <cell r="D96" t="str">
            <v>NAVSUP NPO FT BLV</v>
          </cell>
        </row>
        <row r="97">
          <cell r="B97" t="str">
            <v>|00604|70005|</v>
          </cell>
          <cell r="C97" t="str">
            <v>POL_004_ADDU From</v>
          </cell>
          <cell r="D97" t="str">
            <v>NAVSUP NPO FT BLV</v>
          </cell>
        </row>
        <row r="98">
          <cell r="B98" t="str">
            <v>|42749|00205|</v>
          </cell>
          <cell r="C98" t="str">
            <v>POL_005_ADDU From</v>
          </cell>
          <cell r="D98" t="str">
            <v>NAVSUP NPO FT BLV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2"/>
  <sheetViews>
    <sheetView topLeftCell="A24" zoomScaleNormal="100" zoomScaleSheetLayoutView="100" workbookViewId="0">
      <selection activeCell="C25" sqref="C25:K52"/>
    </sheetView>
  </sheetViews>
  <sheetFormatPr defaultColWidth="9.1796875" defaultRowHeight="15" customHeight="1" x14ac:dyDescent="0.35"/>
  <cols>
    <col min="1" max="2" width="31.453125" style="5" customWidth="1"/>
    <col min="3" max="3" width="25.54296875" style="5" bestFit="1" customWidth="1"/>
    <col min="4" max="4" width="7.81640625" style="6" hidden="1" customWidth="1"/>
    <col min="5" max="5" width="7.81640625" style="7" hidden="1" customWidth="1"/>
    <col min="6" max="6" width="6.7265625" style="7" hidden="1" customWidth="1"/>
    <col min="7" max="7" width="42.1796875" style="5" customWidth="1"/>
    <col min="8" max="8" width="43.26953125" style="5" customWidth="1"/>
    <col min="9" max="9" width="9" style="5" customWidth="1"/>
    <col min="10" max="10" width="9" style="6" customWidth="1"/>
    <col min="11" max="11" width="18.453125" style="5" bestFit="1" customWidth="1"/>
    <col min="12" max="14" width="9.1796875" style="5"/>
    <col min="15" max="15" width="9.81640625" style="6" customWidth="1"/>
    <col min="16" max="16" width="4.26953125" style="8" customWidth="1"/>
    <col min="17" max="17" width="6.453125" style="8" customWidth="1"/>
    <col min="18" max="16384" width="9.1796875" style="5"/>
  </cols>
  <sheetData>
    <row r="1" spans="1:17" s="1" customFormat="1" ht="17.149999999999999" customHeight="1" x14ac:dyDescent="0.35">
      <c r="C1" s="96" t="s">
        <v>30</v>
      </c>
      <c r="D1" s="96"/>
      <c r="E1" s="96"/>
      <c r="F1" s="96"/>
      <c r="G1" s="96"/>
      <c r="H1" s="96"/>
      <c r="I1" s="96"/>
      <c r="J1" s="96"/>
      <c r="K1" s="96"/>
      <c r="O1" s="45"/>
      <c r="P1" s="45"/>
      <c r="Q1" s="45"/>
    </row>
    <row r="2" spans="1:17" s="1" customFormat="1" ht="16.5" customHeight="1" x14ac:dyDescent="0.35">
      <c r="C2" s="16" t="s">
        <v>0</v>
      </c>
      <c r="D2" s="47"/>
      <c r="E2" s="2"/>
      <c r="F2" s="2"/>
      <c r="G2" s="3"/>
      <c r="H2" s="2"/>
      <c r="I2" s="4"/>
      <c r="J2" s="2"/>
      <c r="K2" s="4"/>
      <c r="O2" s="46" t="s">
        <v>88</v>
      </c>
      <c r="P2" s="2"/>
      <c r="Q2" s="2"/>
    </row>
    <row r="3" spans="1:17" ht="15" customHeight="1" x14ac:dyDescent="0.35">
      <c r="C3" s="93" t="s">
        <v>10</v>
      </c>
      <c r="D3" s="94"/>
      <c r="E3" s="94"/>
      <c r="F3" s="94"/>
      <c r="G3" s="94"/>
      <c r="H3" s="94"/>
      <c r="I3" s="94"/>
      <c r="J3" s="94"/>
      <c r="K3" s="95"/>
      <c r="O3" s="48"/>
      <c r="P3" s="48"/>
      <c r="Q3" s="48"/>
    </row>
    <row r="4" spans="1:17" ht="15" customHeight="1" x14ac:dyDescent="0.35">
      <c r="C4" s="17" t="s">
        <v>1</v>
      </c>
      <c r="D4" s="19" t="s">
        <v>3</v>
      </c>
      <c r="E4" s="19" t="s">
        <v>4</v>
      </c>
      <c r="F4" s="20" t="s">
        <v>6</v>
      </c>
      <c r="G4" s="14" t="s">
        <v>11</v>
      </c>
      <c r="H4" s="14" t="s">
        <v>9</v>
      </c>
      <c r="I4" s="14" t="s">
        <v>12</v>
      </c>
      <c r="J4" s="14" t="s">
        <v>27</v>
      </c>
      <c r="K4" s="14" t="s">
        <v>13</v>
      </c>
      <c r="O4" s="18" t="s">
        <v>2</v>
      </c>
      <c r="P4" s="14" t="s">
        <v>5</v>
      </c>
      <c r="Q4" s="20" t="s">
        <v>7</v>
      </c>
    </row>
    <row r="5" spans="1:17" ht="15" customHeight="1" x14ac:dyDescent="0.35">
      <c r="A5" s="34"/>
      <c r="B5" s="34"/>
      <c r="C5" s="26" t="s">
        <v>21</v>
      </c>
      <c r="D5" s="33">
        <v>50062</v>
      </c>
      <c r="E5" s="24" t="s">
        <v>31</v>
      </c>
      <c r="F5" s="24" t="s">
        <v>32</v>
      </c>
      <c r="G5" s="24" t="s">
        <v>33</v>
      </c>
      <c r="H5" s="24" t="s">
        <v>34</v>
      </c>
      <c r="I5" s="24" t="s">
        <v>35</v>
      </c>
      <c r="J5" s="24" t="s">
        <v>36</v>
      </c>
      <c r="K5" s="24" t="s">
        <v>37</v>
      </c>
      <c r="O5" s="21" t="s">
        <v>15</v>
      </c>
      <c r="P5" s="22"/>
      <c r="Q5" s="22"/>
    </row>
    <row r="6" spans="1:17" ht="15" customHeight="1" x14ac:dyDescent="0.35">
      <c r="A6" s="36"/>
      <c r="B6" s="36"/>
      <c r="C6" s="37" t="s">
        <v>19</v>
      </c>
      <c r="D6" s="33">
        <v>35643</v>
      </c>
      <c r="E6" s="33">
        <v>86540</v>
      </c>
      <c r="F6" s="24" t="s">
        <v>8</v>
      </c>
      <c r="G6" s="24" t="s">
        <v>25</v>
      </c>
      <c r="H6" s="24" t="s">
        <v>50</v>
      </c>
      <c r="I6" s="24" t="s">
        <v>59</v>
      </c>
      <c r="J6" s="24" t="s">
        <v>60</v>
      </c>
      <c r="K6" s="24" t="s">
        <v>24</v>
      </c>
      <c r="O6" s="21" t="s">
        <v>16</v>
      </c>
      <c r="P6" s="22"/>
      <c r="Q6" s="22"/>
    </row>
    <row r="7" spans="1:17" ht="15" customHeight="1" x14ac:dyDescent="0.35">
      <c r="A7" s="34"/>
      <c r="B7" s="34"/>
      <c r="C7" s="23" t="s">
        <v>19</v>
      </c>
      <c r="D7" s="33">
        <v>31718</v>
      </c>
      <c r="E7" s="33">
        <v>86100</v>
      </c>
      <c r="F7" s="24" t="s">
        <v>8</v>
      </c>
      <c r="G7" s="24" t="s">
        <v>45</v>
      </c>
      <c r="H7" s="24" t="s">
        <v>51</v>
      </c>
      <c r="I7" s="24" t="s">
        <v>59</v>
      </c>
      <c r="J7" s="24" t="s">
        <v>60</v>
      </c>
      <c r="K7" s="24" t="s">
        <v>65</v>
      </c>
      <c r="O7" s="21"/>
      <c r="P7" s="22"/>
      <c r="Q7" s="22"/>
    </row>
    <row r="8" spans="1:17" ht="15" customHeight="1" x14ac:dyDescent="0.35">
      <c r="A8" s="34"/>
      <c r="B8" s="34"/>
      <c r="C8" s="23" t="s">
        <v>19</v>
      </c>
      <c r="D8" s="40">
        <v>31718</v>
      </c>
      <c r="E8" s="40">
        <v>86200</v>
      </c>
      <c r="F8" s="41" t="s">
        <v>8</v>
      </c>
      <c r="G8" s="41" t="s">
        <v>45</v>
      </c>
      <c r="H8" s="41" t="s">
        <v>74</v>
      </c>
      <c r="I8" s="41" t="s">
        <v>59</v>
      </c>
      <c r="J8" s="41" t="s">
        <v>60</v>
      </c>
      <c r="K8" s="41" t="s">
        <v>65</v>
      </c>
      <c r="O8" s="21"/>
      <c r="P8" s="42"/>
      <c r="Q8" s="42"/>
    </row>
    <row r="9" spans="1:17" ht="15" customHeight="1" x14ac:dyDescent="0.35">
      <c r="A9" s="34"/>
      <c r="B9" s="34"/>
      <c r="C9" s="13" t="s">
        <v>23</v>
      </c>
      <c r="D9" s="33">
        <v>64178</v>
      </c>
      <c r="E9" s="33">
        <v>12200</v>
      </c>
      <c r="F9" s="24" t="s">
        <v>8</v>
      </c>
      <c r="G9" s="24" t="s">
        <v>46</v>
      </c>
      <c r="H9" s="24" t="s">
        <v>52</v>
      </c>
      <c r="I9" s="24" t="s">
        <v>61</v>
      </c>
      <c r="J9" s="24" t="s">
        <v>62</v>
      </c>
      <c r="K9" s="24" t="s">
        <v>66</v>
      </c>
      <c r="O9" s="21" t="s">
        <v>17</v>
      </c>
      <c r="P9" s="22"/>
      <c r="Q9" s="22"/>
    </row>
    <row r="10" spans="1:17" ht="15" customHeight="1" x14ac:dyDescent="0.35">
      <c r="A10" s="34"/>
      <c r="B10" s="34"/>
      <c r="C10" s="13" t="s">
        <v>23</v>
      </c>
      <c r="D10" s="40">
        <v>43782</v>
      </c>
      <c r="E10" s="41" t="s">
        <v>68</v>
      </c>
      <c r="F10" s="41" t="s">
        <v>8</v>
      </c>
      <c r="G10" s="41" t="s">
        <v>70</v>
      </c>
      <c r="H10" s="41" t="s">
        <v>72</v>
      </c>
      <c r="I10" s="41" t="s">
        <v>61</v>
      </c>
      <c r="J10" s="41" t="s">
        <v>62</v>
      </c>
      <c r="K10" s="41" t="s">
        <v>71</v>
      </c>
      <c r="O10" s="21"/>
      <c r="P10" s="42"/>
      <c r="Q10" s="42"/>
    </row>
    <row r="11" spans="1:17" ht="15" customHeight="1" x14ac:dyDescent="0.35">
      <c r="A11" s="34"/>
      <c r="B11" s="34"/>
      <c r="C11" s="13" t="s">
        <v>23</v>
      </c>
      <c r="D11" s="40">
        <v>64178</v>
      </c>
      <c r="E11" s="41" t="s">
        <v>69</v>
      </c>
      <c r="F11" s="41" t="s">
        <v>8</v>
      </c>
      <c r="G11" s="41" t="s">
        <v>46</v>
      </c>
      <c r="H11" s="41" t="s">
        <v>73</v>
      </c>
      <c r="I11" s="41" t="s">
        <v>61</v>
      </c>
      <c r="J11" s="41" t="s">
        <v>62</v>
      </c>
      <c r="K11" s="41" t="s">
        <v>66</v>
      </c>
      <c r="O11" s="21"/>
      <c r="P11" s="42"/>
      <c r="Q11" s="42"/>
    </row>
    <row r="12" spans="1:17" s="30" customFormat="1" ht="15" customHeight="1" x14ac:dyDescent="0.35">
      <c r="A12" s="35"/>
      <c r="B12" s="35"/>
      <c r="C12" s="25" t="s">
        <v>22</v>
      </c>
      <c r="D12" s="28" t="s">
        <v>38</v>
      </c>
      <c r="E12" s="24" t="s">
        <v>39</v>
      </c>
      <c r="F12" s="24" t="s">
        <v>32</v>
      </c>
      <c r="G12" s="24" t="s">
        <v>47</v>
      </c>
      <c r="H12" s="24" t="s">
        <v>50</v>
      </c>
      <c r="I12" s="24" t="s">
        <v>35</v>
      </c>
      <c r="J12" s="24" t="s">
        <v>63</v>
      </c>
      <c r="K12" s="24" t="s">
        <v>24</v>
      </c>
      <c r="O12" s="32" t="s">
        <v>29</v>
      </c>
      <c r="P12" s="27"/>
      <c r="Q12" s="27"/>
    </row>
    <row r="13" spans="1:17" ht="15" customHeight="1" x14ac:dyDescent="0.35">
      <c r="A13" s="34"/>
      <c r="B13" s="34"/>
      <c r="C13" s="25" t="s">
        <v>22</v>
      </c>
      <c r="D13" s="33">
        <v>31565</v>
      </c>
      <c r="E13" s="33">
        <v>86310</v>
      </c>
      <c r="F13" s="24" t="s">
        <v>8</v>
      </c>
      <c r="G13" s="24" t="s">
        <v>48</v>
      </c>
      <c r="H13" s="24" t="s">
        <v>53</v>
      </c>
      <c r="I13" s="24" t="s">
        <v>35</v>
      </c>
      <c r="J13" s="24" t="s">
        <v>63</v>
      </c>
      <c r="K13" s="24" t="s">
        <v>65</v>
      </c>
      <c r="O13" s="21" t="s">
        <v>18</v>
      </c>
      <c r="P13" s="22"/>
      <c r="Q13" s="22"/>
    </row>
    <row r="14" spans="1:17" ht="15" customHeight="1" x14ac:dyDescent="0.35">
      <c r="A14" s="34"/>
      <c r="B14" s="34"/>
      <c r="C14" s="25" t="s">
        <v>22</v>
      </c>
      <c r="D14" s="40">
        <v>31565</v>
      </c>
      <c r="E14" s="40">
        <v>86320</v>
      </c>
      <c r="F14" s="41" t="s">
        <v>8</v>
      </c>
      <c r="G14" s="41" t="s">
        <v>48</v>
      </c>
      <c r="H14" s="41" t="s">
        <v>76</v>
      </c>
      <c r="I14" s="41" t="s">
        <v>35</v>
      </c>
      <c r="J14" s="41" t="s">
        <v>63</v>
      </c>
      <c r="K14" s="41" t="s">
        <v>65</v>
      </c>
      <c r="O14" s="21"/>
      <c r="P14" s="42"/>
      <c r="Q14" s="42"/>
    </row>
    <row r="15" spans="1:17" ht="15" customHeight="1" x14ac:dyDescent="0.35">
      <c r="A15" s="34"/>
      <c r="B15" s="34"/>
      <c r="C15" s="25" t="s">
        <v>22</v>
      </c>
      <c r="D15" s="40">
        <v>32265</v>
      </c>
      <c r="E15" s="40">
        <v>86100</v>
      </c>
      <c r="F15" s="41" t="s">
        <v>8</v>
      </c>
      <c r="G15" s="41" t="s">
        <v>75</v>
      </c>
      <c r="H15" s="41" t="s">
        <v>77</v>
      </c>
      <c r="I15" s="41" t="s">
        <v>35</v>
      </c>
      <c r="J15" s="41" t="s">
        <v>63</v>
      </c>
      <c r="K15" s="41" t="s">
        <v>79</v>
      </c>
      <c r="O15" s="21"/>
      <c r="P15" s="42"/>
      <c r="Q15" s="42"/>
    </row>
    <row r="16" spans="1:17" ht="15" customHeight="1" x14ac:dyDescent="0.35">
      <c r="A16" s="34"/>
      <c r="B16" s="34"/>
      <c r="C16" s="25" t="s">
        <v>22</v>
      </c>
      <c r="D16" s="40">
        <v>35643</v>
      </c>
      <c r="E16" s="40">
        <v>86210</v>
      </c>
      <c r="F16" s="41" t="s">
        <v>32</v>
      </c>
      <c r="G16" s="41" t="s">
        <v>25</v>
      </c>
      <c r="H16" s="41" t="s">
        <v>78</v>
      </c>
      <c r="I16" s="41" t="s">
        <v>35</v>
      </c>
      <c r="J16" s="41" t="s">
        <v>63</v>
      </c>
      <c r="K16" s="41" t="s">
        <v>24</v>
      </c>
      <c r="O16" s="21"/>
      <c r="P16" s="42"/>
      <c r="Q16" s="42"/>
    </row>
    <row r="17" spans="1:17" ht="15" customHeight="1" x14ac:dyDescent="0.35">
      <c r="A17" s="34"/>
      <c r="B17" s="34"/>
      <c r="C17" s="31" t="s">
        <v>28</v>
      </c>
      <c r="D17" s="33">
        <v>35643</v>
      </c>
      <c r="E17" s="33">
        <v>86520</v>
      </c>
      <c r="F17" s="24" t="s">
        <v>32</v>
      </c>
      <c r="G17" s="24" t="s">
        <v>25</v>
      </c>
      <c r="H17" s="24" t="s">
        <v>54</v>
      </c>
      <c r="I17" s="24"/>
      <c r="J17" s="24" t="s">
        <v>63</v>
      </c>
      <c r="K17" s="24" t="s">
        <v>24</v>
      </c>
      <c r="O17" s="21"/>
      <c r="P17" s="22"/>
      <c r="Q17" s="22"/>
    </row>
    <row r="18" spans="1:17" ht="15" customHeight="1" x14ac:dyDescent="0.35">
      <c r="A18" s="34"/>
      <c r="B18" s="34"/>
      <c r="C18" s="13" t="s">
        <v>14</v>
      </c>
      <c r="D18" s="33">
        <v>35643</v>
      </c>
      <c r="E18" s="24" t="s">
        <v>40</v>
      </c>
      <c r="F18" s="24" t="s">
        <v>32</v>
      </c>
      <c r="G18" s="24" t="s">
        <v>25</v>
      </c>
      <c r="H18" s="24" t="s">
        <v>55</v>
      </c>
      <c r="I18" s="24" t="s">
        <v>61</v>
      </c>
      <c r="J18" s="24" t="s">
        <v>62</v>
      </c>
      <c r="K18" s="24" t="s">
        <v>24</v>
      </c>
      <c r="O18" s="21" t="s">
        <v>18</v>
      </c>
      <c r="P18" s="22"/>
      <c r="Q18" s="22"/>
    </row>
    <row r="19" spans="1:17" ht="15" customHeight="1" x14ac:dyDescent="0.35">
      <c r="A19" s="34"/>
      <c r="B19" s="34"/>
      <c r="C19" s="13" t="s">
        <v>14</v>
      </c>
      <c r="D19" s="33">
        <v>35643</v>
      </c>
      <c r="E19" s="24" t="s">
        <v>41</v>
      </c>
      <c r="F19" s="24" t="s">
        <v>8</v>
      </c>
      <c r="G19" s="24" t="s">
        <v>25</v>
      </c>
      <c r="H19" s="24" t="s">
        <v>56</v>
      </c>
      <c r="I19" s="24" t="s">
        <v>61</v>
      </c>
      <c r="J19" s="24" t="s">
        <v>62</v>
      </c>
      <c r="K19" s="24" t="s">
        <v>24</v>
      </c>
      <c r="O19" s="21"/>
      <c r="P19" s="22"/>
      <c r="Q19" s="22"/>
    </row>
    <row r="20" spans="1:17" ht="15" customHeight="1" x14ac:dyDescent="0.35">
      <c r="A20" s="34"/>
      <c r="B20" s="34"/>
      <c r="C20" s="13" t="s">
        <v>14</v>
      </c>
      <c r="D20" s="33">
        <v>31565</v>
      </c>
      <c r="E20" s="24" t="s">
        <v>42</v>
      </c>
      <c r="F20" s="24" t="s">
        <v>32</v>
      </c>
      <c r="G20" s="24" t="s">
        <v>48</v>
      </c>
      <c r="H20" s="24" t="s">
        <v>57</v>
      </c>
      <c r="I20" s="24" t="s">
        <v>61</v>
      </c>
      <c r="J20" s="24" t="s">
        <v>62</v>
      </c>
      <c r="K20" s="24" t="s">
        <v>65</v>
      </c>
      <c r="O20" s="21" t="s">
        <v>20</v>
      </c>
      <c r="P20" s="22"/>
      <c r="Q20" s="22"/>
    </row>
    <row r="21" spans="1:17" ht="15" customHeight="1" x14ac:dyDescent="0.35">
      <c r="A21" s="34"/>
      <c r="B21" s="34"/>
      <c r="C21" s="13" t="s">
        <v>14</v>
      </c>
      <c r="D21" s="43">
        <v>35643</v>
      </c>
      <c r="E21" s="43">
        <v>86530</v>
      </c>
      <c r="F21" s="39" t="s">
        <v>8</v>
      </c>
      <c r="G21" s="39" t="s">
        <v>25</v>
      </c>
      <c r="H21" s="39" t="s">
        <v>80</v>
      </c>
      <c r="I21" s="39" t="s">
        <v>61</v>
      </c>
      <c r="J21" s="39" t="s">
        <v>62</v>
      </c>
      <c r="K21" s="39"/>
      <c r="O21" s="21"/>
      <c r="P21" s="44"/>
      <c r="Q21" s="44"/>
    </row>
    <row r="22" spans="1:17" ht="15" customHeight="1" x14ac:dyDescent="0.35">
      <c r="A22" s="34"/>
      <c r="B22" s="34"/>
      <c r="C22" s="29" t="s">
        <v>26</v>
      </c>
      <c r="D22" s="24" t="s">
        <v>43</v>
      </c>
      <c r="E22" s="24" t="s">
        <v>44</v>
      </c>
      <c r="F22" s="24" t="s">
        <v>8</v>
      </c>
      <c r="G22" s="24" t="s">
        <v>49</v>
      </c>
      <c r="H22" s="24" t="s">
        <v>58</v>
      </c>
      <c r="I22" s="24" t="s">
        <v>35</v>
      </c>
      <c r="J22" s="24" t="s">
        <v>64</v>
      </c>
      <c r="K22" s="24" t="s">
        <v>67</v>
      </c>
      <c r="O22" s="15"/>
      <c r="P22" s="22"/>
      <c r="Q22" s="22"/>
    </row>
    <row r="23" spans="1:17" ht="15" customHeight="1" x14ac:dyDescent="0.35">
      <c r="A23" s="34"/>
      <c r="B23" s="34"/>
      <c r="C23" s="29" t="s">
        <v>26</v>
      </c>
      <c r="D23" s="41" t="s">
        <v>81</v>
      </c>
      <c r="E23" s="40">
        <v>70005</v>
      </c>
      <c r="F23" s="41" t="s">
        <v>8</v>
      </c>
      <c r="G23" s="41" t="s">
        <v>83</v>
      </c>
      <c r="H23" s="41" t="s">
        <v>86</v>
      </c>
      <c r="I23" s="41" t="s">
        <v>35</v>
      </c>
      <c r="J23" s="41" t="s">
        <v>64</v>
      </c>
      <c r="K23" s="41" t="s">
        <v>85</v>
      </c>
      <c r="O23" s="38"/>
      <c r="P23" s="42"/>
      <c r="Q23" s="42"/>
    </row>
    <row r="24" spans="1:17" ht="15" customHeight="1" x14ac:dyDescent="0.35">
      <c r="A24" s="34"/>
      <c r="B24" s="34"/>
      <c r="C24" s="29" t="s">
        <v>26</v>
      </c>
      <c r="D24" s="40">
        <v>42749</v>
      </c>
      <c r="E24" s="41" t="s">
        <v>82</v>
      </c>
      <c r="F24" s="41" t="s">
        <v>8</v>
      </c>
      <c r="G24" s="41" t="s">
        <v>84</v>
      </c>
      <c r="H24" s="41" t="s">
        <v>87</v>
      </c>
      <c r="I24" s="41" t="s">
        <v>35</v>
      </c>
      <c r="J24" s="41" t="s">
        <v>64</v>
      </c>
      <c r="K24" s="41" t="s">
        <v>24</v>
      </c>
      <c r="O24" s="38"/>
      <c r="P24" s="42"/>
      <c r="Q24" s="42"/>
    </row>
    <row r="25" spans="1:17" ht="15" customHeight="1" x14ac:dyDescent="0.35">
      <c r="C25" s="5" t="s">
        <v>121</v>
      </c>
      <c r="D25" s="5" t="s">
        <v>122</v>
      </c>
      <c r="E25" s="5" t="s">
        <v>122</v>
      </c>
      <c r="F25" s="5" t="s">
        <v>123</v>
      </c>
      <c r="G25" s="5" t="s">
        <v>124</v>
      </c>
      <c r="H25" s="5" t="s">
        <v>126</v>
      </c>
      <c r="I25" s="5" t="s">
        <v>128</v>
      </c>
      <c r="J25" s="5" t="s">
        <v>128</v>
      </c>
      <c r="K25" s="5" t="s">
        <v>127</v>
      </c>
      <c r="O25" s="5"/>
      <c r="P25" s="5"/>
      <c r="Q25" s="5"/>
    </row>
    <row r="26" spans="1:17" ht="15" customHeight="1" x14ac:dyDescent="0.35">
      <c r="D26" s="5"/>
      <c r="E26" s="5"/>
      <c r="F26" s="5"/>
      <c r="J26" s="5"/>
      <c r="O26" s="5"/>
      <c r="P26" s="5"/>
      <c r="Q26" s="5"/>
    </row>
    <row r="27" spans="1:17" ht="15" customHeight="1" x14ac:dyDescent="0.35">
      <c r="D27" s="5"/>
      <c r="E27" s="5"/>
      <c r="F27" s="5"/>
      <c r="J27" s="5"/>
      <c r="O27" s="5"/>
      <c r="P27" s="5"/>
      <c r="Q27" s="5"/>
    </row>
    <row r="28" spans="1:17" ht="22.5" customHeight="1" x14ac:dyDescent="0.35">
      <c r="O28" s="45"/>
      <c r="P28" s="45"/>
      <c r="Q28" s="45"/>
    </row>
    <row r="29" spans="1:17" ht="28.5" x14ac:dyDescent="0.35">
      <c r="C29" s="97" t="s">
        <v>30</v>
      </c>
      <c r="D29" s="97"/>
      <c r="E29" s="97"/>
      <c r="F29" s="97"/>
      <c r="G29" s="97"/>
      <c r="H29" s="97"/>
      <c r="I29" s="97"/>
      <c r="J29" s="97"/>
      <c r="K29" s="97"/>
      <c r="O29" s="51"/>
      <c r="P29" s="50"/>
      <c r="Q29" s="50"/>
    </row>
    <row r="30" spans="1:17" ht="15" customHeight="1" x14ac:dyDescent="0.35">
      <c r="C30" s="93" t="s">
        <v>10</v>
      </c>
      <c r="D30" s="94"/>
      <c r="E30" s="94"/>
      <c r="F30" s="94"/>
      <c r="G30" s="94"/>
      <c r="H30" s="94"/>
      <c r="I30" s="94"/>
      <c r="J30" s="94"/>
      <c r="K30" s="95"/>
      <c r="O30" s="48"/>
      <c r="P30" s="48"/>
      <c r="Q30" s="48"/>
    </row>
    <row r="31" spans="1:17" ht="31" x14ac:dyDescent="0.35">
      <c r="C31" s="49" t="s">
        <v>130</v>
      </c>
      <c r="D31" s="19" t="s">
        <v>3</v>
      </c>
      <c r="E31" s="19" t="s">
        <v>4</v>
      </c>
      <c r="F31" s="20" t="s">
        <v>6</v>
      </c>
      <c r="G31" s="20" t="s">
        <v>11</v>
      </c>
      <c r="H31" s="20" t="s">
        <v>9</v>
      </c>
      <c r="I31" s="54" t="s">
        <v>12</v>
      </c>
      <c r="J31" s="54" t="s">
        <v>27</v>
      </c>
      <c r="K31" s="20" t="s">
        <v>131</v>
      </c>
      <c r="O31" s="18" t="s">
        <v>2</v>
      </c>
      <c r="P31" s="14" t="s">
        <v>5</v>
      </c>
      <c r="Q31" s="20" t="s">
        <v>7</v>
      </c>
    </row>
    <row r="32" spans="1:17" ht="15" customHeight="1" x14ac:dyDescent="0.35">
      <c r="A32" s="5" t="str">
        <f>"|"&amp;D32&amp;"|"&amp;E32&amp;"|"</f>
        <v>|50062|00430|</v>
      </c>
      <c r="B32" s="5" t="str">
        <f>VLOOKUP(A32,'[1]Potential Interns for Spring'!$B$11:$D$98,3,FALSE)</f>
        <v>NAVSUP BSC</v>
      </c>
      <c r="C32" s="33" t="s">
        <v>94</v>
      </c>
      <c r="D32" s="33">
        <v>50062</v>
      </c>
      <c r="E32" s="24" t="s">
        <v>31</v>
      </c>
      <c r="F32" s="24" t="s">
        <v>32</v>
      </c>
      <c r="G32" s="24" t="s">
        <v>95</v>
      </c>
      <c r="H32" s="24" t="s">
        <v>98</v>
      </c>
      <c r="I32" s="24" t="s">
        <v>35</v>
      </c>
      <c r="J32" s="24" t="s">
        <v>36</v>
      </c>
      <c r="K32" s="24" t="s">
        <v>117</v>
      </c>
      <c r="O32" s="21" t="s">
        <v>15</v>
      </c>
      <c r="P32" s="22"/>
      <c r="Q32" s="22"/>
    </row>
    <row r="33" spans="1:17" ht="15" customHeight="1" x14ac:dyDescent="0.35">
      <c r="A33" s="5" t="str">
        <f t="shared" ref="A33:A51" si="0">"|"&amp;D33&amp;"|"&amp;E33&amp;"|"</f>
        <v>|35643|86540|</v>
      </c>
      <c r="B33" s="5" t="str">
        <f>VLOOKUP(A33,'[1]Potential Interns for Spring'!$B$11:$D$98,3,FALSE)</f>
        <v>OPNAV</v>
      </c>
      <c r="C33" s="53" t="s">
        <v>89</v>
      </c>
      <c r="D33" s="53">
        <v>35643</v>
      </c>
      <c r="E33" s="53">
        <v>86540</v>
      </c>
      <c r="F33" s="52" t="s">
        <v>8</v>
      </c>
      <c r="G33" s="52" t="s">
        <v>96</v>
      </c>
      <c r="H33" s="52" t="s">
        <v>125</v>
      </c>
      <c r="I33" s="52" t="s">
        <v>59</v>
      </c>
      <c r="J33" s="52" t="s">
        <v>60</v>
      </c>
      <c r="K33" s="52" t="s">
        <v>115</v>
      </c>
      <c r="O33" s="21" t="s">
        <v>16</v>
      </c>
      <c r="P33" s="22"/>
      <c r="Q33" s="22"/>
    </row>
    <row r="34" spans="1:17" ht="15" customHeight="1" x14ac:dyDescent="0.35">
      <c r="A34" s="5" t="str">
        <f t="shared" si="0"/>
        <v>|31718|86100|</v>
      </c>
      <c r="B34" s="5" t="str">
        <f>VLOOKUP(A34,'[1]Potential Interns for Spring'!$B$11:$D$98,3,FALSE)</f>
        <v>NAVAIR PEO(A)</v>
      </c>
      <c r="C34" s="33" t="s">
        <v>89</v>
      </c>
      <c r="D34" s="33">
        <v>31718</v>
      </c>
      <c r="E34" s="33">
        <v>86100</v>
      </c>
      <c r="F34" s="24" t="s">
        <v>8</v>
      </c>
      <c r="G34" s="24" t="s">
        <v>99</v>
      </c>
      <c r="H34" s="24" t="s">
        <v>100</v>
      </c>
      <c r="I34" s="24" t="s">
        <v>59</v>
      </c>
      <c r="J34" s="24" t="s">
        <v>60</v>
      </c>
      <c r="K34" s="24" t="s">
        <v>116</v>
      </c>
      <c r="O34" s="21"/>
      <c r="P34" s="22"/>
      <c r="Q34" s="22"/>
    </row>
    <row r="35" spans="1:17" ht="15" customHeight="1" x14ac:dyDescent="0.35">
      <c r="A35" s="5" t="str">
        <f t="shared" si="0"/>
        <v>|31718|86200|</v>
      </c>
      <c r="B35" s="5" t="str">
        <f>VLOOKUP(A35,'[1]Potential Interns for Spring'!$B$11:$D$98,3,FALSE)</f>
        <v>NAVAIR PEO(A)</v>
      </c>
      <c r="C35" s="40" t="s">
        <v>89</v>
      </c>
      <c r="D35" s="40">
        <v>31718</v>
      </c>
      <c r="E35" s="41">
        <v>86200</v>
      </c>
      <c r="F35" s="41" t="s">
        <v>8</v>
      </c>
      <c r="G35" s="41" t="s">
        <v>99</v>
      </c>
      <c r="H35" s="41" t="s">
        <v>100</v>
      </c>
      <c r="I35" s="41" t="s">
        <v>59</v>
      </c>
      <c r="J35" s="41" t="s">
        <v>60</v>
      </c>
      <c r="K35" s="41" t="s">
        <v>116</v>
      </c>
      <c r="O35" s="21"/>
      <c r="P35" s="42"/>
      <c r="Q35" s="42"/>
    </row>
    <row r="36" spans="1:17" ht="15" customHeight="1" x14ac:dyDescent="0.35">
      <c r="A36" s="5" t="str">
        <f t="shared" si="0"/>
        <v>|64178|12200|</v>
      </c>
      <c r="B36" s="5" t="str">
        <f>VLOOKUP(A36,'[1]Potential Interns for Spring'!$B$11:$D$98,3,FALSE)</f>
        <v>DLA LAND MARITM</v>
      </c>
      <c r="C36" s="33" t="s">
        <v>90</v>
      </c>
      <c r="D36" s="33">
        <v>64178</v>
      </c>
      <c r="E36" s="33">
        <v>12200</v>
      </c>
      <c r="F36" s="24" t="s">
        <v>8</v>
      </c>
      <c r="G36" s="24" t="s">
        <v>97</v>
      </c>
      <c r="H36" s="24" t="s">
        <v>101</v>
      </c>
      <c r="I36" s="24" t="s">
        <v>61</v>
      </c>
      <c r="J36" s="24" t="s">
        <v>62</v>
      </c>
      <c r="K36" s="24" t="s">
        <v>118</v>
      </c>
      <c r="O36" s="21" t="s">
        <v>17</v>
      </c>
      <c r="P36" s="22"/>
      <c r="Q36" s="22"/>
    </row>
    <row r="37" spans="1:17" ht="15" customHeight="1" x14ac:dyDescent="0.35">
      <c r="A37" s="5" t="str">
        <f t="shared" si="0"/>
        <v>|43782|03000|</v>
      </c>
      <c r="B37" s="5" t="str">
        <f>VLOOKUP(A37,'[1]Potential Interns for Spring'!$B$11:$D$98,3,FALSE)</f>
        <v>DCMA BOSTON</v>
      </c>
      <c r="C37" s="40" t="s">
        <v>90</v>
      </c>
      <c r="D37" s="40">
        <v>43782</v>
      </c>
      <c r="E37" s="41" t="s">
        <v>68</v>
      </c>
      <c r="F37" s="41" t="s">
        <v>8</v>
      </c>
      <c r="G37" s="41" t="s">
        <v>129</v>
      </c>
      <c r="H37" s="41" t="s">
        <v>101</v>
      </c>
      <c r="I37" s="41" t="s">
        <v>61</v>
      </c>
      <c r="J37" s="41" t="s">
        <v>62</v>
      </c>
      <c r="K37" s="41" t="s">
        <v>119</v>
      </c>
      <c r="O37" s="21"/>
      <c r="P37" s="42"/>
      <c r="Q37" s="42"/>
    </row>
    <row r="38" spans="1:17" ht="15" customHeight="1" x14ac:dyDescent="0.35">
      <c r="A38" s="5" t="str">
        <f t="shared" si="0"/>
        <v>|64178|08200|</v>
      </c>
      <c r="B38" s="5" t="str">
        <f>VLOOKUP(A38,'[1]Potential Interns for Spring'!$B$11:$D$98,3,FALSE)</f>
        <v>DLA LAND MARITM</v>
      </c>
      <c r="C38" s="40" t="s">
        <v>90</v>
      </c>
      <c r="D38" s="40">
        <v>64178</v>
      </c>
      <c r="E38" s="41" t="s">
        <v>69</v>
      </c>
      <c r="F38" s="41" t="s">
        <v>8</v>
      </c>
      <c r="G38" s="41" t="s">
        <v>97</v>
      </c>
      <c r="H38" s="41" t="s">
        <v>101</v>
      </c>
      <c r="I38" s="41" t="s">
        <v>61</v>
      </c>
      <c r="J38" s="41" t="s">
        <v>62</v>
      </c>
      <c r="K38" s="41" t="s">
        <v>118</v>
      </c>
      <c r="O38" s="21"/>
      <c r="P38" s="42"/>
      <c r="Q38" s="42"/>
    </row>
    <row r="39" spans="1:17" ht="15" customHeight="1" x14ac:dyDescent="0.35">
      <c r="A39" s="5" t="str">
        <f t="shared" si="0"/>
        <v>|00011|07115|</v>
      </c>
      <c r="B39" s="5" t="str">
        <f>VLOOKUP(A39,'[1]Potential Interns for Spring'!$B$11:$D$98,3,FALSE)</f>
        <v>OPNAV</v>
      </c>
      <c r="C39" s="28" t="s">
        <v>91</v>
      </c>
      <c r="D39" s="28" t="s">
        <v>38</v>
      </c>
      <c r="E39" s="24" t="s">
        <v>39</v>
      </c>
      <c r="F39" s="24" t="s">
        <v>32</v>
      </c>
      <c r="G39" s="52" t="s">
        <v>96</v>
      </c>
      <c r="H39" s="52" t="s">
        <v>125</v>
      </c>
      <c r="I39" s="52" t="s">
        <v>35</v>
      </c>
      <c r="J39" s="52" t="s">
        <v>63</v>
      </c>
      <c r="K39" s="52" t="s">
        <v>115</v>
      </c>
      <c r="O39" s="32" t="s">
        <v>29</v>
      </c>
      <c r="P39" s="27"/>
      <c r="Q39" s="27"/>
    </row>
    <row r="40" spans="1:17" ht="15" customHeight="1" x14ac:dyDescent="0.35">
      <c r="A40" s="5" t="str">
        <f t="shared" si="0"/>
        <v>|31565|86310|</v>
      </c>
      <c r="B40" s="5" t="str">
        <f>VLOOKUP(A40,'[1]Potential Interns for Spring'!$B$11:$D$98,3,FALSE)</f>
        <v>NAVAIR</v>
      </c>
      <c r="C40" s="33" t="s">
        <v>91</v>
      </c>
      <c r="D40" s="33">
        <v>31565</v>
      </c>
      <c r="E40" s="33">
        <v>86310</v>
      </c>
      <c r="F40" s="24" t="s">
        <v>8</v>
      </c>
      <c r="G40" s="24" t="s">
        <v>99</v>
      </c>
      <c r="H40" s="24" t="s">
        <v>103</v>
      </c>
      <c r="I40" s="24" t="s">
        <v>35</v>
      </c>
      <c r="J40" s="24" t="s">
        <v>63</v>
      </c>
      <c r="K40" s="24" t="s">
        <v>116</v>
      </c>
      <c r="O40" s="21" t="s">
        <v>18</v>
      </c>
      <c r="P40" s="22"/>
      <c r="Q40" s="22"/>
    </row>
    <row r="41" spans="1:17" ht="15" customHeight="1" x14ac:dyDescent="0.35">
      <c r="A41" s="5" t="str">
        <f t="shared" si="0"/>
        <v>|31565|86320|</v>
      </c>
      <c r="B41" s="5" t="str">
        <f>VLOOKUP(A41,'[1]Potential Interns for Spring'!$B$11:$D$98,3,FALSE)</f>
        <v>NAVAIR</v>
      </c>
      <c r="C41" s="40" t="s">
        <v>91</v>
      </c>
      <c r="D41" s="40">
        <v>31565</v>
      </c>
      <c r="E41" s="40">
        <v>86320</v>
      </c>
      <c r="F41" s="41" t="s">
        <v>8</v>
      </c>
      <c r="G41" s="41" t="s">
        <v>99</v>
      </c>
      <c r="H41" s="41" t="s">
        <v>103</v>
      </c>
      <c r="I41" s="41" t="s">
        <v>35</v>
      </c>
      <c r="J41" s="41" t="s">
        <v>63</v>
      </c>
      <c r="K41" s="41" t="s">
        <v>116</v>
      </c>
      <c r="O41" s="21"/>
      <c r="P41" s="42"/>
      <c r="Q41" s="42"/>
    </row>
    <row r="42" spans="1:17" ht="15" customHeight="1" x14ac:dyDescent="0.35">
      <c r="A42" s="5" t="str">
        <f t="shared" si="0"/>
        <v>|32265|86100|</v>
      </c>
      <c r="B42" s="5" t="str">
        <f>VLOOKUP(A42,'[1]Potential Interns for Spring'!$B$11:$D$98,3,FALSE)</f>
        <v>NAVWAR</v>
      </c>
      <c r="C42" s="40" t="s">
        <v>91</v>
      </c>
      <c r="D42" s="40">
        <v>32265</v>
      </c>
      <c r="E42" s="40">
        <v>86100</v>
      </c>
      <c r="F42" s="41" t="s">
        <v>8</v>
      </c>
      <c r="G42" s="41" t="s">
        <v>105</v>
      </c>
      <c r="H42" s="41" t="s">
        <v>103</v>
      </c>
      <c r="I42" s="41" t="s">
        <v>35</v>
      </c>
      <c r="J42" s="41" t="s">
        <v>63</v>
      </c>
      <c r="K42" s="41" t="s">
        <v>120</v>
      </c>
      <c r="O42" s="21"/>
      <c r="P42" s="42"/>
      <c r="Q42" s="42"/>
    </row>
    <row r="43" spans="1:17" ht="15" customHeight="1" x14ac:dyDescent="0.35">
      <c r="A43" s="5" t="str">
        <f t="shared" si="0"/>
        <v>|35643|86210|</v>
      </c>
      <c r="B43" s="5" t="str">
        <f>VLOOKUP(A43,'[1]Potential Interns for Spring'!$B$11:$D$98,3,FALSE)</f>
        <v>NAVSEA</v>
      </c>
      <c r="C43" s="40" t="s">
        <v>91</v>
      </c>
      <c r="D43" s="40">
        <v>35643</v>
      </c>
      <c r="E43" s="40">
        <v>86210</v>
      </c>
      <c r="F43" s="41" t="s">
        <v>32</v>
      </c>
      <c r="G43" s="41" t="s">
        <v>104</v>
      </c>
      <c r="H43" s="41" t="s">
        <v>103</v>
      </c>
      <c r="I43" s="41" t="s">
        <v>35</v>
      </c>
      <c r="J43" s="41" t="s">
        <v>63</v>
      </c>
      <c r="K43" s="41" t="s">
        <v>115</v>
      </c>
      <c r="O43" s="21"/>
      <c r="P43" s="42"/>
      <c r="Q43" s="42"/>
    </row>
    <row r="44" spans="1:17" ht="15" customHeight="1" x14ac:dyDescent="0.35">
      <c r="A44" s="5" t="str">
        <f t="shared" si="0"/>
        <v>|35643|86520|</v>
      </c>
      <c r="B44" s="5" t="str">
        <f>VLOOKUP(A44,'[1]Potential Interns for Spring'!$B$11:$D$98,3,FALSE)</f>
        <v>JCS WASH DC</v>
      </c>
      <c r="C44" s="53" t="s">
        <v>92</v>
      </c>
      <c r="D44" s="53">
        <v>35643</v>
      </c>
      <c r="E44" s="53">
        <v>86520</v>
      </c>
      <c r="F44" s="52" t="s">
        <v>32</v>
      </c>
      <c r="G44" s="52" t="s">
        <v>102</v>
      </c>
      <c r="H44" s="52" t="s">
        <v>92</v>
      </c>
      <c r="I44" s="52"/>
      <c r="J44" s="52" t="s">
        <v>63</v>
      </c>
      <c r="K44" s="52" t="s">
        <v>115</v>
      </c>
      <c r="O44" s="21"/>
      <c r="P44" s="22"/>
      <c r="Q44" s="22"/>
    </row>
    <row r="45" spans="1:17" ht="15" customHeight="1" x14ac:dyDescent="0.35">
      <c r="A45" s="5" t="str">
        <f t="shared" si="0"/>
        <v>|35643|02030|</v>
      </c>
      <c r="B45" s="5" t="str">
        <f>VLOOKUP(A45,'[1]Potential Interns for Spring'!$B$11:$D$98,3,FALSE)</f>
        <v>NAVSEA</v>
      </c>
      <c r="C45" s="53" t="s">
        <v>90</v>
      </c>
      <c r="D45" s="53">
        <v>35643</v>
      </c>
      <c r="E45" s="52" t="s">
        <v>40</v>
      </c>
      <c r="F45" s="52" t="s">
        <v>32</v>
      </c>
      <c r="G45" s="52" t="s">
        <v>104</v>
      </c>
      <c r="H45" s="52" t="s">
        <v>101</v>
      </c>
      <c r="I45" s="52" t="s">
        <v>61</v>
      </c>
      <c r="J45" s="52" t="s">
        <v>62</v>
      </c>
      <c r="K45" s="52" t="s">
        <v>115</v>
      </c>
      <c r="O45" s="21" t="s">
        <v>18</v>
      </c>
      <c r="P45" s="22"/>
      <c r="Q45" s="22"/>
    </row>
    <row r="46" spans="1:17" ht="15" customHeight="1" x14ac:dyDescent="0.35">
      <c r="A46" s="5" t="str">
        <f t="shared" si="0"/>
        <v>|35643|02000|</v>
      </c>
      <c r="B46" s="5" t="str">
        <f>VLOOKUP(A46,'[1]Potential Interns for Spring'!$B$11:$D$98,3,FALSE)</f>
        <v>NAVSEA</v>
      </c>
      <c r="C46" s="53" t="s">
        <v>90</v>
      </c>
      <c r="D46" s="53">
        <v>35643</v>
      </c>
      <c r="E46" s="52" t="s">
        <v>41</v>
      </c>
      <c r="F46" s="52" t="s">
        <v>8</v>
      </c>
      <c r="G46" s="52" t="s">
        <v>104</v>
      </c>
      <c r="H46" s="52" t="s">
        <v>101</v>
      </c>
      <c r="I46" s="52" t="s">
        <v>61</v>
      </c>
      <c r="J46" s="52" t="s">
        <v>62</v>
      </c>
      <c r="K46" s="52" t="s">
        <v>115</v>
      </c>
      <c r="O46" s="21"/>
      <c r="P46" s="22"/>
      <c r="Q46" s="22"/>
    </row>
    <row r="47" spans="1:17" ht="15" customHeight="1" x14ac:dyDescent="0.35">
      <c r="A47" s="5" t="str">
        <f t="shared" si="0"/>
        <v>|31565|01000|</v>
      </c>
      <c r="B47" s="5" t="str">
        <f>VLOOKUP(A47,'[1]Potential Interns for Spring'!$B$11:$D$98,3,FALSE)</f>
        <v>NAVAIR</v>
      </c>
      <c r="C47" s="53" t="s">
        <v>90</v>
      </c>
      <c r="D47" s="53">
        <v>31565</v>
      </c>
      <c r="E47" s="52" t="s">
        <v>42</v>
      </c>
      <c r="F47" s="52" t="s">
        <v>32</v>
      </c>
      <c r="G47" s="52" t="s">
        <v>99</v>
      </c>
      <c r="H47" s="52" t="s">
        <v>101</v>
      </c>
      <c r="I47" s="52" t="s">
        <v>61</v>
      </c>
      <c r="J47" s="52" t="s">
        <v>62</v>
      </c>
      <c r="K47" s="52" t="s">
        <v>116</v>
      </c>
      <c r="O47" s="21" t="s">
        <v>20</v>
      </c>
      <c r="P47" s="22"/>
      <c r="Q47" s="22"/>
    </row>
    <row r="48" spans="1:17" ht="15" customHeight="1" x14ac:dyDescent="0.35">
      <c r="A48" s="5" t="str">
        <f t="shared" si="0"/>
        <v>|68836|TBD|</v>
      </c>
      <c r="B48" s="5" t="e">
        <f>VLOOKUP(A48,'[1]Potential Interns for Spring'!$B$11:$D$98,3,FALSE)</f>
        <v>#N/A</v>
      </c>
      <c r="C48" s="40" t="s">
        <v>90</v>
      </c>
      <c r="D48" s="40">
        <v>68836</v>
      </c>
      <c r="E48" s="40" t="s">
        <v>111</v>
      </c>
      <c r="F48" s="41" t="s">
        <v>8</v>
      </c>
      <c r="G48" s="41" t="s">
        <v>106</v>
      </c>
      <c r="H48" s="41" t="s">
        <v>101</v>
      </c>
      <c r="I48" s="41" t="s">
        <v>61</v>
      </c>
      <c r="J48" s="41" t="s">
        <v>62</v>
      </c>
      <c r="K48" s="41" t="s">
        <v>112</v>
      </c>
      <c r="O48" s="21"/>
      <c r="P48" s="44"/>
      <c r="Q48" s="44"/>
    </row>
    <row r="49" spans="1:17" ht="15" customHeight="1" x14ac:dyDescent="0.35">
      <c r="A49" s="5" t="str">
        <f t="shared" si="0"/>
        <v>|00406|03400|</v>
      </c>
      <c r="B49" s="5" t="str">
        <f>VLOOKUP(A49,'[1]Potential Interns for Spring'!$B$11:$D$98,3,FALSE)</f>
        <v>NAVSUP NPO FT BLV</v>
      </c>
      <c r="C49" s="24" t="s">
        <v>93</v>
      </c>
      <c r="D49" s="24" t="s">
        <v>43</v>
      </c>
      <c r="E49" s="24" t="s">
        <v>44</v>
      </c>
      <c r="F49" s="24" t="s">
        <v>8</v>
      </c>
      <c r="G49" s="52" t="s">
        <v>107</v>
      </c>
      <c r="H49" s="52" t="s">
        <v>110</v>
      </c>
      <c r="I49" s="52" t="s">
        <v>35</v>
      </c>
      <c r="J49" s="24" t="s">
        <v>64</v>
      </c>
      <c r="K49" s="24" t="s">
        <v>113</v>
      </c>
      <c r="O49" s="15"/>
      <c r="P49" s="22"/>
      <c r="Q49" s="22"/>
    </row>
    <row r="50" spans="1:17" ht="15" customHeight="1" x14ac:dyDescent="0.35">
      <c r="A50" s="5" t="str">
        <f t="shared" si="0"/>
        <v>|00604|70005|</v>
      </c>
      <c r="B50" s="5" t="str">
        <f>VLOOKUP(A50,'[1]Potential Interns for Spring'!$B$11:$D$98,3,FALSE)</f>
        <v>NAVSUP NPO FT BLV</v>
      </c>
      <c r="C50" s="41" t="s">
        <v>93</v>
      </c>
      <c r="D50" s="41" t="s">
        <v>81</v>
      </c>
      <c r="E50" s="40">
        <v>70005</v>
      </c>
      <c r="F50" s="41" t="s">
        <v>8</v>
      </c>
      <c r="G50" s="41" t="s">
        <v>108</v>
      </c>
      <c r="H50" s="41" t="s">
        <v>110</v>
      </c>
      <c r="I50" s="41" t="s">
        <v>35</v>
      </c>
      <c r="J50" s="41" t="s">
        <v>64</v>
      </c>
      <c r="K50" s="41" t="s">
        <v>114</v>
      </c>
      <c r="O50" s="38"/>
      <c r="P50" s="42"/>
      <c r="Q50" s="42"/>
    </row>
    <row r="51" spans="1:17" ht="15" customHeight="1" x14ac:dyDescent="0.35">
      <c r="A51" s="5" t="str">
        <f t="shared" si="0"/>
        <v>|42749|00205|</v>
      </c>
      <c r="B51" s="5" t="str">
        <f>VLOOKUP(A51,'[1]Potential Interns for Spring'!$B$11:$D$98,3,FALSE)</f>
        <v>NAVSUP NPO FT BLV</v>
      </c>
      <c r="C51" s="40" t="s">
        <v>93</v>
      </c>
      <c r="D51" s="40">
        <v>42749</v>
      </c>
      <c r="E51" s="41" t="s">
        <v>82</v>
      </c>
      <c r="F51" s="41" t="s">
        <v>8</v>
      </c>
      <c r="G51" s="41" t="s">
        <v>109</v>
      </c>
      <c r="H51" s="41" t="s">
        <v>110</v>
      </c>
      <c r="I51" s="41" t="s">
        <v>35</v>
      </c>
      <c r="J51" s="41" t="s">
        <v>64</v>
      </c>
      <c r="K51" s="41" t="s">
        <v>115</v>
      </c>
      <c r="O51" s="38"/>
      <c r="P51" s="42"/>
      <c r="Q51" s="42"/>
    </row>
    <row r="52" spans="1:17" ht="15" customHeight="1" x14ac:dyDescent="0.3">
      <c r="C52" s="55" t="s">
        <v>132</v>
      </c>
      <c r="D52" s="56"/>
      <c r="E52" s="56"/>
      <c r="F52" s="56"/>
      <c r="G52" s="56"/>
      <c r="H52" s="56"/>
      <c r="I52" s="56"/>
      <c r="J52" s="56"/>
      <c r="K52" s="56"/>
      <c r="O52" s="9"/>
      <c r="P52" s="9"/>
      <c r="Q52" s="9"/>
    </row>
    <row r="53" spans="1:17" ht="15" customHeight="1" x14ac:dyDescent="0.3">
      <c r="C53" s="9"/>
      <c r="D53" s="9"/>
      <c r="E53" s="9"/>
      <c r="F53" s="9"/>
      <c r="G53" s="9"/>
      <c r="H53" s="9"/>
      <c r="I53" s="9"/>
      <c r="J53" s="9"/>
      <c r="K53" s="9"/>
      <c r="O53" s="9"/>
      <c r="P53" s="9"/>
      <c r="Q53" s="9"/>
    </row>
    <row r="54" spans="1:17" ht="15" customHeight="1" x14ac:dyDescent="0.35">
      <c r="C54" s="9"/>
      <c r="D54" s="9"/>
      <c r="E54" s="9"/>
      <c r="F54" s="9"/>
      <c r="G54" s="9"/>
      <c r="H54" s="9"/>
      <c r="I54" s="9"/>
      <c r="J54" s="9"/>
      <c r="K54" s="9"/>
      <c r="O54" s="10"/>
      <c r="P54" s="9"/>
      <c r="Q54" s="9"/>
    </row>
    <row r="55" spans="1:17" ht="15" customHeight="1" x14ac:dyDescent="0.25">
      <c r="C55" s="11"/>
      <c r="D55" s="12"/>
      <c r="E55" s="12"/>
      <c r="F55" s="11"/>
      <c r="G55" s="11"/>
      <c r="H55" s="11"/>
      <c r="I55" s="12"/>
      <c r="J55" s="12"/>
      <c r="K55" s="11"/>
      <c r="O55" s="12"/>
      <c r="P55" s="12"/>
      <c r="Q55" s="12"/>
    </row>
    <row r="56" spans="1:17" ht="15" customHeight="1" x14ac:dyDescent="0.3">
      <c r="C56" s="9"/>
      <c r="D56" s="9"/>
      <c r="E56" s="9"/>
      <c r="F56" s="9"/>
      <c r="G56" s="9"/>
      <c r="H56" s="9"/>
      <c r="I56" s="9"/>
      <c r="J56" s="9"/>
      <c r="K56" s="9"/>
      <c r="O56" s="9"/>
      <c r="P56" s="9"/>
      <c r="Q56" s="9"/>
    </row>
    <row r="57" spans="1:17" ht="15" customHeight="1" x14ac:dyDescent="0.3">
      <c r="C57" s="9"/>
      <c r="D57" s="9"/>
      <c r="E57" s="9"/>
      <c r="F57" s="9"/>
      <c r="G57" s="9"/>
      <c r="H57" s="9"/>
      <c r="I57" s="9"/>
      <c r="J57" s="9"/>
      <c r="K57" s="9"/>
      <c r="O57" s="9"/>
      <c r="P57" s="9"/>
      <c r="Q57" s="9"/>
    </row>
    <row r="58" spans="1:17" ht="15" customHeight="1" x14ac:dyDescent="0.3">
      <c r="C58" s="9"/>
      <c r="D58" s="9"/>
      <c r="E58" s="9"/>
      <c r="F58" s="9"/>
      <c r="G58" s="9"/>
      <c r="H58" s="9"/>
      <c r="I58" s="9"/>
      <c r="J58" s="9"/>
      <c r="K58" s="9"/>
      <c r="O58" s="9"/>
      <c r="P58" s="9"/>
      <c r="Q58" s="9"/>
    </row>
    <row r="59" spans="1:17" ht="15" customHeight="1" x14ac:dyDescent="0.3">
      <c r="C59" s="9"/>
      <c r="D59" s="9"/>
      <c r="E59" s="9"/>
      <c r="F59" s="9"/>
      <c r="G59" s="9"/>
      <c r="H59" s="9"/>
      <c r="I59" s="9"/>
      <c r="J59" s="9"/>
      <c r="K59" s="9"/>
      <c r="O59" s="9"/>
      <c r="P59" s="9"/>
      <c r="Q59" s="9"/>
    </row>
    <row r="60" spans="1:17" ht="15" customHeight="1" x14ac:dyDescent="0.3">
      <c r="C60" s="9"/>
      <c r="D60" s="9"/>
      <c r="E60" s="9"/>
      <c r="F60" s="9"/>
      <c r="G60" s="9"/>
      <c r="H60" s="9"/>
      <c r="I60" s="9"/>
      <c r="J60" s="9"/>
      <c r="K60" s="9"/>
      <c r="O60" s="9"/>
      <c r="P60" s="9"/>
      <c r="Q60" s="9"/>
    </row>
    <row r="61" spans="1:17" ht="15" customHeight="1" x14ac:dyDescent="0.3">
      <c r="C61" s="9"/>
      <c r="D61" s="9"/>
      <c r="E61" s="9"/>
      <c r="F61" s="9"/>
      <c r="G61" s="9"/>
      <c r="H61" s="9"/>
      <c r="I61" s="9"/>
      <c r="J61" s="9"/>
      <c r="K61" s="9"/>
      <c r="O61" s="9"/>
      <c r="P61" s="9"/>
      <c r="Q61" s="9"/>
    </row>
    <row r="62" spans="1:17" ht="15" customHeight="1" x14ac:dyDescent="0.3">
      <c r="C62" s="9"/>
      <c r="D62" s="9"/>
      <c r="E62" s="9"/>
      <c r="F62" s="9"/>
      <c r="G62" s="9"/>
      <c r="H62" s="9"/>
      <c r="I62" s="9"/>
      <c r="J62" s="9"/>
      <c r="K62" s="9"/>
      <c r="O62" s="9"/>
      <c r="P62" s="9"/>
      <c r="Q62" s="9"/>
    </row>
    <row r="63" spans="1:17" ht="15" customHeight="1" x14ac:dyDescent="0.3">
      <c r="C63" s="9"/>
      <c r="D63" s="9"/>
      <c r="E63" s="9"/>
      <c r="F63" s="9"/>
      <c r="G63" s="9"/>
      <c r="H63" s="9"/>
      <c r="I63" s="9"/>
      <c r="J63" s="9"/>
      <c r="K63" s="9"/>
      <c r="O63" s="9"/>
      <c r="P63" s="9"/>
      <c r="Q63" s="9"/>
    </row>
    <row r="64" spans="1:17" ht="15" customHeight="1" x14ac:dyDescent="0.3">
      <c r="C64" s="9"/>
      <c r="D64" s="9"/>
      <c r="E64" s="9"/>
      <c r="F64" s="9"/>
      <c r="G64" s="9"/>
      <c r="H64" s="9"/>
      <c r="I64" s="9"/>
      <c r="J64" s="9"/>
      <c r="K64" s="9"/>
      <c r="O64" s="9"/>
      <c r="P64" s="9"/>
      <c r="Q64" s="9"/>
    </row>
    <row r="65" spans="3:17" ht="15" customHeight="1" x14ac:dyDescent="0.3">
      <c r="C65" s="9"/>
      <c r="D65" s="9"/>
      <c r="E65" s="9"/>
      <c r="F65" s="9"/>
      <c r="G65" s="9"/>
      <c r="H65" s="9"/>
      <c r="I65" s="9"/>
      <c r="J65" s="9"/>
      <c r="K65" s="9"/>
      <c r="O65" s="9"/>
      <c r="P65" s="9"/>
      <c r="Q65" s="9"/>
    </row>
    <row r="66" spans="3:17" ht="15" customHeight="1" x14ac:dyDescent="0.3">
      <c r="C66" s="9"/>
      <c r="D66" s="9"/>
      <c r="E66" s="9"/>
      <c r="F66" s="9"/>
      <c r="G66" s="9"/>
      <c r="H66" s="9"/>
      <c r="I66" s="9"/>
      <c r="J66" s="9"/>
      <c r="K66" s="9"/>
      <c r="O66" s="9"/>
      <c r="P66" s="9"/>
      <c r="Q66" s="9"/>
    </row>
    <row r="67" spans="3:17" ht="15" customHeight="1" x14ac:dyDescent="0.3">
      <c r="C67" s="9"/>
      <c r="D67" s="9"/>
      <c r="E67" s="9"/>
      <c r="F67" s="9"/>
      <c r="G67" s="9"/>
      <c r="H67" s="9"/>
      <c r="I67" s="9"/>
      <c r="J67" s="9"/>
      <c r="K67" s="9"/>
      <c r="O67" s="9"/>
      <c r="P67" s="9"/>
      <c r="Q67" s="9"/>
    </row>
    <row r="68" spans="3:17" ht="15" customHeight="1" x14ac:dyDescent="0.3">
      <c r="C68" s="9"/>
      <c r="D68" s="9"/>
      <c r="E68" s="9"/>
      <c r="F68" s="9"/>
      <c r="G68" s="9"/>
      <c r="H68" s="9"/>
      <c r="I68" s="9"/>
      <c r="J68" s="9"/>
      <c r="K68" s="9"/>
      <c r="O68" s="9"/>
      <c r="P68" s="9"/>
      <c r="Q68" s="9"/>
    </row>
    <row r="69" spans="3:17" ht="15" customHeight="1" x14ac:dyDescent="0.3">
      <c r="C69" s="9"/>
      <c r="D69" s="9"/>
      <c r="E69" s="9"/>
      <c r="F69" s="9"/>
      <c r="G69" s="9"/>
      <c r="H69" s="9"/>
      <c r="I69" s="9"/>
      <c r="J69" s="9"/>
      <c r="K69" s="9"/>
      <c r="O69" s="9"/>
      <c r="P69" s="9"/>
      <c r="Q69" s="9"/>
    </row>
    <row r="70" spans="3:17" ht="15" customHeight="1" x14ac:dyDescent="0.3">
      <c r="C70" s="9"/>
      <c r="D70" s="9"/>
      <c r="E70" s="9"/>
      <c r="F70" s="9"/>
      <c r="G70" s="9"/>
      <c r="H70" s="9"/>
      <c r="I70" s="9"/>
      <c r="J70" s="9"/>
      <c r="K70" s="9"/>
      <c r="O70" s="9"/>
      <c r="P70" s="9"/>
      <c r="Q70" s="9"/>
    </row>
    <row r="71" spans="3:17" ht="15" customHeight="1" x14ac:dyDescent="0.35">
      <c r="D71" s="5"/>
      <c r="E71" s="5"/>
      <c r="F71" s="5"/>
      <c r="J71" s="5"/>
      <c r="O71" s="5"/>
      <c r="P71" s="5"/>
      <c r="Q71" s="5"/>
    </row>
    <row r="72" spans="3:17" ht="15" customHeight="1" x14ac:dyDescent="0.35">
      <c r="D72" s="5"/>
      <c r="E72" s="5"/>
      <c r="F72" s="5"/>
      <c r="J72" s="5"/>
      <c r="O72" s="5"/>
      <c r="P72" s="5"/>
      <c r="Q72" s="5"/>
    </row>
  </sheetData>
  <mergeCells count="4">
    <mergeCell ref="C3:K3"/>
    <mergeCell ref="C1:K1"/>
    <mergeCell ref="C29:K29"/>
    <mergeCell ref="C30:K30"/>
  </mergeCells>
  <conditionalFormatting sqref="A12:B12">
    <cfRule type="cellIs" dxfId="37" priority="39" operator="equal">
      <formula>0</formula>
    </cfRule>
    <cfRule type="cellIs" dxfId="36" priority="57" operator="equal">
      <formula>"NACO"</formula>
    </cfRule>
    <cfRule type="cellIs" dxfId="35" priority="40" operator="equal">
      <formula>"NACO"</formula>
    </cfRule>
    <cfRule type="cellIs" dxfId="34" priority="41" operator="equal">
      <formula>"ILS"</formula>
    </cfRule>
    <cfRule type="cellIs" dxfId="33" priority="42" operator="equal">
      <formula>"BFM"</formula>
    </cfRule>
    <cfRule type="cellIs" dxfId="32" priority="43" operator="equal">
      <formula>"BEM"</formula>
    </cfRule>
    <cfRule type="cellIs" dxfId="31" priority="44" operator="equal">
      <formula>"TRANS"</formula>
    </cfRule>
    <cfRule type="cellIs" dxfId="30" priority="45" operator="equal">
      <formula>"POL"</formula>
    </cfRule>
    <cfRule type="cellIs" dxfId="29" priority="46" operator="equal">
      <formula>"PLAN"</formula>
    </cfRule>
    <cfRule type="cellIs" dxfId="28" priority="47" operator="equal">
      <formula>"JOL"</formula>
    </cfRule>
    <cfRule type="cellIs" dxfId="27" priority="48" operator="equal">
      <formula>"NSW"</formula>
    </cfRule>
    <cfRule type="cellIs" dxfId="26" priority="49" operator="equal">
      <formula>"NSW"</formula>
    </cfRule>
    <cfRule type="cellIs" dxfId="25" priority="50" operator="equal">
      <formula>"JOL"</formula>
    </cfRule>
    <cfRule type="cellIs" dxfId="24" priority="51" operator="equal">
      <formula>"PLAN"</formula>
    </cfRule>
    <cfRule type="cellIs" dxfId="23" priority="52" operator="equal">
      <formula>"POL"</formula>
    </cfRule>
    <cfRule type="cellIs" dxfId="22" priority="53" operator="equal">
      <formula>"TRANS"</formula>
    </cfRule>
    <cfRule type="cellIs" dxfId="21" priority="54" operator="equal">
      <formula>"BEM"</formula>
    </cfRule>
    <cfRule type="cellIs" dxfId="20" priority="55" operator="equal">
      <formula>"BFM"</formula>
    </cfRule>
    <cfRule type="cellIs" dxfId="19" priority="56" operator="equal">
      <formula>"ILS"</formula>
    </cfRule>
  </conditionalFormatting>
  <conditionalFormatting sqref="C17">
    <cfRule type="cellIs" dxfId="18" priority="21" operator="equal">
      <formula>"NACO"</formula>
    </cfRule>
    <cfRule type="cellIs" dxfId="17" priority="22" operator="equal">
      <formula>"ILS"</formula>
    </cfRule>
    <cfRule type="cellIs" dxfId="16" priority="23" operator="equal">
      <formula>"BFM"</formula>
    </cfRule>
    <cfRule type="cellIs" dxfId="15" priority="24" operator="equal">
      <formula>"BEM"</formula>
    </cfRule>
    <cfRule type="cellIs" dxfId="14" priority="25" operator="equal">
      <formula>"TRANS"</formula>
    </cfRule>
    <cfRule type="cellIs" dxfId="13" priority="26" operator="equal">
      <formula>"POL"</formula>
    </cfRule>
    <cfRule type="cellIs" dxfId="12" priority="27" operator="equal">
      <formula>"PLAN"</formula>
    </cfRule>
    <cfRule type="cellIs" dxfId="11" priority="28" operator="equal">
      <formula>"JOL"</formula>
    </cfRule>
    <cfRule type="cellIs" dxfId="10" priority="29" operator="equal">
      <formula>"NSW"</formula>
    </cfRule>
    <cfRule type="cellIs" dxfId="9" priority="30" operator="equal">
      <formula>"NSW"</formula>
    </cfRule>
    <cfRule type="cellIs" dxfId="8" priority="31" operator="equal">
      <formula>"JOL"</formula>
    </cfRule>
    <cfRule type="cellIs" dxfId="7" priority="32" operator="equal">
      <formula>"PLAN"</formula>
    </cfRule>
    <cfRule type="cellIs" dxfId="6" priority="33" operator="equal">
      <formula>"POL"</formula>
    </cfRule>
    <cfRule type="cellIs" dxfId="5" priority="34" operator="equal">
      <formula>"TRANS"</formula>
    </cfRule>
    <cfRule type="cellIs" dxfId="4" priority="35" operator="equal">
      <formula>"BEM"</formula>
    </cfRule>
    <cfRule type="cellIs" dxfId="3" priority="36" operator="equal">
      <formula>"BFM"</formula>
    </cfRule>
    <cfRule type="cellIs" dxfId="2" priority="37" operator="equal">
      <formula>"ILS"</formula>
    </cfRule>
    <cfRule type="cellIs" dxfId="1" priority="38" operator="equal">
      <formula>"NACO"</formula>
    </cfRule>
    <cfRule type="cellIs" dxfId="0" priority="20" operator="equal">
      <formula>0</formula>
    </cfRule>
  </conditionalFormatting>
  <pageMargins left="0.25" right="0.25" top="0.75" bottom="0.75" header="0.3" footer="0.3"/>
  <pageSetup scale="9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2"/>
  <sheetViews>
    <sheetView tabSelected="1" zoomScaleNormal="100" workbookViewId="0">
      <selection activeCell="B2" sqref="B2"/>
    </sheetView>
  </sheetViews>
  <sheetFormatPr defaultRowHeight="14.5" x14ac:dyDescent="0.35"/>
  <cols>
    <col min="1" max="1" width="32.81640625" bestFit="1" customWidth="1"/>
    <col min="2" max="2" width="14.453125" customWidth="1"/>
    <col min="3" max="3" width="24" customWidth="1"/>
    <col min="4" max="4" width="10.1796875" customWidth="1"/>
    <col min="5" max="5" width="12.7265625" customWidth="1"/>
    <col min="6" max="6" width="27.81640625" bestFit="1" customWidth="1"/>
    <col min="7" max="7" width="14.7265625" customWidth="1"/>
    <col min="8" max="8" width="27.453125" style="78" customWidth="1"/>
    <col min="9" max="9" width="11" style="80" bestFit="1" customWidth="1"/>
    <col min="12" max="12" width="58.7265625" style="63" customWidth="1"/>
  </cols>
  <sheetData>
    <row r="1" spans="1:12" s="57" customFormat="1" ht="15.5" x14ac:dyDescent="0.35">
      <c r="A1" s="58" t="s">
        <v>140</v>
      </c>
      <c r="B1" s="58" t="s">
        <v>128</v>
      </c>
      <c r="C1" s="58" t="s">
        <v>141</v>
      </c>
      <c r="D1" s="58" t="s">
        <v>127</v>
      </c>
      <c r="E1" s="58" t="s">
        <v>142</v>
      </c>
      <c r="F1" s="58" t="s">
        <v>143</v>
      </c>
      <c r="G1" s="58"/>
      <c r="H1" s="72" t="s">
        <v>127</v>
      </c>
      <c r="I1" s="76"/>
      <c r="L1" s="62"/>
    </row>
    <row r="2" spans="1:12" x14ac:dyDescent="0.35">
      <c r="A2" s="81"/>
      <c r="B2" s="81"/>
      <c r="C2" s="81"/>
      <c r="D2" s="81"/>
      <c r="E2" s="81"/>
      <c r="F2" s="81"/>
      <c r="G2" s="81"/>
      <c r="H2" s="63"/>
      <c r="I2" s="77"/>
    </row>
    <row r="3" spans="1:12" x14ac:dyDescent="0.35">
      <c r="A3" s="81"/>
      <c r="B3" s="81"/>
      <c r="C3" s="81"/>
      <c r="D3" s="81"/>
      <c r="E3" s="81"/>
      <c r="F3" s="81"/>
      <c r="G3" s="81"/>
      <c r="H3" s="63"/>
      <c r="I3" s="77"/>
    </row>
    <row r="4" spans="1:12" ht="15.5" x14ac:dyDescent="0.35">
      <c r="A4" s="59"/>
      <c r="B4" s="60"/>
      <c r="C4" s="61"/>
      <c r="D4" s="59"/>
      <c r="E4" s="59"/>
      <c r="F4" s="59"/>
      <c r="G4" s="59"/>
      <c r="H4" s="74"/>
      <c r="I4" s="77"/>
    </row>
    <row r="5" spans="1:12" ht="28.5" x14ac:dyDescent="0.35">
      <c r="A5" s="98" t="s">
        <v>144</v>
      </c>
      <c r="B5" s="96"/>
      <c r="C5" s="96"/>
      <c r="D5" s="96"/>
      <c r="E5" s="96"/>
      <c r="F5" s="96"/>
      <c r="G5" s="96"/>
      <c r="H5" s="91"/>
      <c r="I5" s="77"/>
      <c r="J5" s="73"/>
    </row>
    <row r="6" spans="1:12" ht="18.5" x14ac:dyDescent="0.35">
      <c r="A6" s="99" t="s">
        <v>10</v>
      </c>
      <c r="B6" s="100"/>
      <c r="C6" s="100"/>
      <c r="D6" s="100"/>
      <c r="E6" s="100"/>
      <c r="F6" s="100"/>
      <c r="G6" s="100"/>
      <c r="H6" s="92"/>
      <c r="I6" s="89"/>
      <c r="J6" s="73"/>
    </row>
    <row r="7" spans="1:12" ht="37" x14ac:dyDescent="0.35">
      <c r="A7" s="65" t="s">
        <v>136</v>
      </c>
      <c r="B7" s="66" t="s">
        <v>145</v>
      </c>
      <c r="C7" s="67" t="s">
        <v>135</v>
      </c>
      <c r="D7" s="68" t="s">
        <v>137</v>
      </c>
      <c r="E7" s="68" t="s">
        <v>170</v>
      </c>
      <c r="F7" s="75" t="s">
        <v>138</v>
      </c>
      <c r="G7" s="75" t="s">
        <v>163</v>
      </c>
      <c r="H7" s="64"/>
      <c r="I7" s="73"/>
      <c r="L7"/>
    </row>
    <row r="8" spans="1:12" x14ac:dyDescent="0.35">
      <c r="A8" s="24" t="s">
        <v>139</v>
      </c>
      <c r="B8" s="24" t="s">
        <v>146</v>
      </c>
      <c r="C8" s="24" t="s">
        <v>152</v>
      </c>
      <c r="D8" s="83" t="s">
        <v>35</v>
      </c>
      <c r="E8" s="83" t="s">
        <v>36</v>
      </c>
      <c r="F8" s="24" t="s">
        <v>117</v>
      </c>
      <c r="G8" s="87"/>
      <c r="H8" s="64"/>
      <c r="I8" s="73"/>
      <c r="L8"/>
    </row>
    <row r="9" spans="1:12" x14ac:dyDescent="0.35">
      <c r="A9" s="24" t="s">
        <v>139</v>
      </c>
      <c r="B9" s="24" t="s">
        <v>158</v>
      </c>
      <c r="C9" s="24" t="s">
        <v>153</v>
      </c>
      <c r="D9" s="83" t="s">
        <v>35</v>
      </c>
      <c r="E9" s="83" t="s">
        <v>36</v>
      </c>
      <c r="F9" s="24" t="s">
        <v>172</v>
      </c>
      <c r="G9" s="86"/>
      <c r="H9" s="64"/>
      <c r="I9"/>
      <c r="L9"/>
    </row>
    <row r="10" spans="1:12" x14ac:dyDescent="0.35">
      <c r="A10" s="24" t="s">
        <v>89</v>
      </c>
      <c r="B10" s="24" t="s">
        <v>147</v>
      </c>
      <c r="C10" s="24" t="s">
        <v>167</v>
      </c>
      <c r="D10" s="83" t="s">
        <v>59</v>
      </c>
      <c r="E10" s="83" t="s">
        <v>60</v>
      </c>
      <c r="F10" s="24" t="s">
        <v>116</v>
      </c>
      <c r="G10" s="86"/>
      <c r="H10" s="63"/>
      <c r="I10"/>
      <c r="L10"/>
    </row>
    <row r="11" spans="1:12" x14ac:dyDescent="0.35">
      <c r="A11" s="24" t="s">
        <v>89</v>
      </c>
      <c r="B11" s="24" t="s">
        <v>159</v>
      </c>
      <c r="C11" s="24" t="s">
        <v>168</v>
      </c>
      <c r="D11" s="83" t="s">
        <v>59</v>
      </c>
      <c r="E11" s="83" t="s">
        <v>60</v>
      </c>
      <c r="F11" s="24" t="s">
        <v>173</v>
      </c>
      <c r="G11" s="86"/>
      <c r="H11" s="63"/>
      <c r="I11"/>
      <c r="L11"/>
    </row>
    <row r="12" spans="1:12" x14ac:dyDescent="0.35">
      <c r="A12" s="24" t="s">
        <v>91</v>
      </c>
      <c r="B12" s="24" t="s">
        <v>148</v>
      </c>
      <c r="C12" s="24" t="s">
        <v>153</v>
      </c>
      <c r="D12" s="83" t="s">
        <v>35</v>
      </c>
      <c r="E12" s="83" t="s">
        <v>63</v>
      </c>
      <c r="F12" s="24" t="s">
        <v>172</v>
      </c>
      <c r="G12" s="86"/>
      <c r="H12" s="63"/>
      <c r="I12"/>
      <c r="L12"/>
    </row>
    <row r="13" spans="1:12" x14ac:dyDescent="0.35">
      <c r="A13" s="24" t="s">
        <v>91</v>
      </c>
      <c r="B13" s="24" t="s">
        <v>161</v>
      </c>
      <c r="C13" s="24" t="s">
        <v>169</v>
      </c>
      <c r="D13" s="83" t="s">
        <v>35</v>
      </c>
      <c r="E13" s="83" t="s">
        <v>63</v>
      </c>
      <c r="F13" s="24" t="s">
        <v>173</v>
      </c>
      <c r="G13" s="86"/>
      <c r="H13" s="63"/>
      <c r="I13"/>
      <c r="L13"/>
    </row>
    <row r="14" spans="1:12" x14ac:dyDescent="0.35">
      <c r="A14" s="24" t="s">
        <v>92</v>
      </c>
      <c r="B14" s="24" t="s">
        <v>149</v>
      </c>
      <c r="C14" s="24" t="s">
        <v>154</v>
      </c>
      <c r="D14" s="24"/>
      <c r="E14" s="83" t="s">
        <v>63</v>
      </c>
      <c r="F14" s="24" t="s">
        <v>174</v>
      </c>
      <c r="G14" s="86"/>
      <c r="H14" s="63"/>
      <c r="I14"/>
      <c r="L14"/>
    </row>
    <row r="15" spans="1:12" x14ac:dyDescent="0.35">
      <c r="A15" s="24" t="s">
        <v>90</v>
      </c>
      <c r="B15" s="24" t="s">
        <v>160</v>
      </c>
      <c r="C15" s="24" t="s">
        <v>157</v>
      </c>
      <c r="D15" s="83" t="s">
        <v>61</v>
      </c>
      <c r="E15" s="83" t="s">
        <v>62</v>
      </c>
      <c r="F15" s="24" t="s">
        <v>175</v>
      </c>
      <c r="G15" s="86"/>
      <c r="H15" s="63"/>
      <c r="I15"/>
      <c r="L15"/>
    </row>
    <row r="16" spans="1:12" x14ac:dyDescent="0.35">
      <c r="A16" s="24" t="s">
        <v>90</v>
      </c>
      <c r="B16" s="24" t="s">
        <v>150</v>
      </c>
      <c r="C16" s="24" t="s">
        <v>155</v>
      </c>
      <c r="D16" s="83" t="s">
        <v>61</v>
      </c>
      <c r="E16" s="83" t="s">
        <v>62</v>
      </c>
      <c r="F16" s="24" t="s">
        <v>176</v>
      </c>
      <c r="G16" s="86"/>
      <c r="H16" s="63"/>
      <c r="I16"/>
      <c r="L16"/>
    </row>
    <row r="17" spans="1:12" ht="58" x14ac:dyDescent="0.35">
      <c r="A17" s="24" t="s">
        <v>90</v>
      </c>
      <c r="B17" s="24" t="s">
        <v>162</v>
      </c>
      <c r="C17" s="24" t="s">
        <v>169</v>
      </c>
      <c r="D17" s="83" t="s">
        <v>61</v>
      </c>
      <c r="E17" s="83" t="s">
        <v>62</v>
      </c>
      <c r="F17" s="24" t="s">
        <v>177</v>
      </c>
      <c r="G17" s="86" t="s">
        <v>164</v>
      </c>
      <c r="H17" s="63"/>
      <c r="I17"/>
      <c r="L17"/>
    </row>
    <row r="18" spans="1:12" x14ac:dyDescent="0.35">
      <c r="A18" s="24" t="s">
        <v>134</v>
      </c>
      <c r="B18" s="24" t="s">
        <v>151</v>
      </c>
      <c r="C18" s="24" t="s">
        <v>156</v>
      </c>
      <c r="D18" s="83" t="s">
        <v>133</v>
      </c>
      <c r="E18" s="24"/>
      <c r="F18" s="24" t="s">
        <v>114</v>
      </c>
      <c r="G18" s="86"/>
      <c r="H18" s="63"/>
      <c r="I18"/>
      <c r="L18"/>
    </row>
    <row r="19" spans="1:12" ht="18.5" x14ac:dyDescent="0.45">
      <c r="A19" s="69"/>
      <c r="B19" s="69"/>
      <c r="C19" s="70"/>
      <c r="D19" s="71"/>
      <c r="E19" s="71"/>
      <c r="F19" s="71"/>
      <c r="G19" s="88"/>
      <c r="H19" s="79"/>
      <c r="I19"/>
      <c r="K19" s="63"/>
      <c r="L19"/>
    </row>
    <row r="20" spans="1:12" ht="15.5" x14ac:dyDescent="0.35">
      <c r="A20" s="90" t="s">
        <v>171</v>
      </c>
      <c r="B20" s="56"/>
      <c r="C20" s="56"/>
      <c r="D20" s="56"/>
      <c r="E20" s="56"/>
      <c r="F20" s="56"/>
      <c r="G20" s="56"/>
      <c r="H20" s="56"/>
      <c r="I20" s="77"/>
    </row>
    <row r="21" spans="1:12" x14ac:dyDescent="0.35">
      <c r="A21" s="81" t="s">
        <v>165</v>
      </c>
      <c r="B21" s="82"/>
      <c r="C21" s="82"/>
      <c r="D21" s="82"/>
      <c r="E21" s="82"/>
      <c r="F21" s="82"/>
      <c r="G21" s="82"/>
      <c r="H21" s="84"/>
      <c r="I21" s="77"/>
    </row>
    <row r="22" spans="1:12" x14ac:dyDescent="0.35">
      <c r="A22" s="85" t="s">
        <v>166</v>
      </c>
      <c r="B22" s="85"/>
      <c r="C22" s="85"/>
      <c r="D22" s="85"/>
      <c r="E22" s="85"/>
      <c r="F22" s="85"/>
      <c r="G22" s="85"/>
      <c r="H22" s="84"/>
    </row>
  </sheetData>
  <mergeCells count="2">
    <mergeCell ref="A5:G5"/>
    <mergeCell ref="A6:G6"/>
  </mergeCells>
  <pageMargins left="0.7" right="0.7" top="0.75" bottom="0.75" header="0.3" footer="0.3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Fall 2024 Intern Billets</vt:lpstr>
      <vt:lpstr>August 2025 Internship Billets</vt:lpstr>
      <vt:lpstr>'Fall 2024 Intern Billets'!Print_Area</vt:lpstr>
    </vt:vector>
  </TitlesOfParts>
  <Company>HPES NMCI 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August 2025 Cycle Internship</dc:title>
  <dc:subject>Internship Billet List</dc:subject>
  <dc:creator>USN</dc:creator>
  <cp:keywords>Supply Corps Internship Billet List</cp:keywords>
  <cp:lastModifiedBy>Coleman, Michelle M LCDR USN NAVSUP OP (USA)</cp:lastModifiedBy>
  <cp:lastPrinted>2025-02-28T19:31:45Z</cp:lastPrinted>
  <dcterms:created xsi:type="dcterms:W3CDTF">2022-04-15T18:44:44Z</dcterms:created>
  <dcterms:modified xsi:type="dcterms:W3CDTF">2025-05-12T16:19:34Z</dcterms:modified>
</cp:coreProperties>
</file>